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05" windowWidth="23475" windowHeight="9210"/>
  </bookViews>
  <sheets>
    <sheet name="Белградская 1" sheetId="1" r:id="rId1"/>
  </sheets>
  <calcPr calcId="125725"/>
  <fileRecoveryPr repairLoad="1"/>
</workbook>
</file>

<file path=xl/calcChain.xml><?xml version="1.0" encoding="utf-8"?>
<calcChain xmlns="http://schemas.openxmlformats.org/spreadsheetml/2006/main">
  <c r="C44" i="1"/>
  <c r="C35"/>
  <c r="R22"/>
  <c r="P22"/>
  <c r="N22"/>
  <c r="E17"/>
  <c r="D17"/>
  <c r="C17"/>
  <c r="G16"/>
  <c r="G15"/>
  <c r="G14"/>
  <c r="F12"/>
  <c r="F11"/>
  <c r="F17" l="1"/>
</calcChain>
</file>

<file path=xl/sharedStrings.xml><?xml version="1.0" encoding="utf-8"?>
<sst xmlns="http://schemas.openxmlformats.org/spreadsheetml/2006/main" count="90" uniqueCount="77">
  <si>
    <t>ООО "УК  Пионер"</t>
  </si>
  <si>
    <t>по адресу: ул. Белградская 1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</si>
  <si>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</si>
  <si>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</si>
  <si>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</si>
  <si>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</si>
  <si>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</si>
  <si>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</si>
  <si>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</si>
  <si>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</si>
  <si>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</si>
  <si>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</si>
  <si>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</si>
  <si>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</si>
  <si>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</si>
  <si>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</si>
  <si>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Вывоз мусора</t>
  </si>
  <si>
    <t>Вывоз и утилизация ТКО</t>
  </si>
  <si>
    <t>Услуги Совета Дома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</si>
  <si>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</si>
  <si>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</si>
  <si>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</si>
  <si>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</si>
  <si>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</si>
  <si>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</si>
  <si>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</si>
  <si>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</si>
  <si>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</si>
  <si>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>Содержание строительных конструкций</t>
  </si>
  <si>
    <t>Мелкий ремонт строительных конструкций, очистка ливневок, флюгарок.</t>
  </si>
  <si>
    <t>Дератизация, дезинсекция</t>
  </si>
  <si>
    <t xml:space="preserve">Аварийно-Диспетчерское обслуживание </t>
  </si>
  <si>
    <t>Договор обслуживания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</si>
  <si>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</si>
  <si>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</si>
  <si>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</si>
  <si>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</si>
  <si>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</si>
  <si>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</si>
  <si>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Договор управления</t>
  </si>
  <si>
    <t>Содержание контейнеров под ТБО</t>
  </si>
  <si>
    <t>ООО "ККЦ"</t>
  </si>
  <si>
    <t>Содержание придомой территории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</si>
  <si>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</si>
  <si>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</si>
  <si>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</si>
  <si>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 xml:space="preserve">ООО "УК  Пионер" </t>
  </si>
  <si>
    <t>Замены и ремонты светильников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</si>
  <si>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</si>
  <si>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</si>
  <si>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</si>
  <si>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</si>
  <si>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</si>
  <si>
    <t>Отключения,  осмотры, запуски систем г/х/в и отопления, ревизии, , мелкий ремонт на трубопроводе , пломбировка приборов учета</t>
  </si>
  <si>
    <t>Ремонт внутридомового электротехнического  оборудования</t>
  </si>
  <si>
    <t>Ремонт подъезда , побелка фасада</t>
  </si>
  <si>
    <t>Ремонт в подъезде ( 1 этаж), и ремонт полностью подъезда, побелка фасада</t>
  </si>
  <si>
    <t xml:space="preserve">Ремонт крыши </t>
  </si>
  <si>
    <t>Установка маячков на фасаде</t>
  </si>
  <si>
    <t>ООО "Ампир"</t>
  </si>
  <si>
    <t>Ремонт балконных козырьков</t>
  </si>
  <si>
    <t>Изготоваление стенда с печатью</t>
  </si>
  <si>
    <t>покос, песок, акты</t>
  </si>
  <si>
    <t>Услуги расчетных центров по начислению  кварт.платы</t>
  </si>
  <si>
    <t>ООО "ГЦРКП". ООО "Жилкомцентр"</t>
  </si>
  <si>
    <t>Договор с ООО "ГЦРКП", ООО "Жилкомцентр"</t>
  </si>
  <si>
    <t>"Дезинфекционная  станция"</t>
  </si>
  <si>
    <t>Услуги Совета дома</t>
  </si>
  <si>
    <t xml:space="preserve">Поступление от провайдеров и нежилых </t>
  </si>
  <si>
    <t>площадь нежилых помещений - 325,1</t>
  </si>
  <si>
    <t>Электроэнергия МОП</t>
  </si>
  <si>
    <t>ОАО "Кузбассэнергосбыт"</t>
  </si>
  <si>
    <t>Потребленная жителями разница между показаниями общедомового счетчика и переданными показаниями жителей ( в том числе и электроэнергия МОП).</t>
  </si>
  <si>
    <t>т/о обслуживание мусорных контейнеров</t>
  </si>
  <si>
    <t>Гилева Е.В.</t>
  </si>
  <si>
    <t>Отчет о стоимости выполненных работ по содержанию и текущему ремонту общего имущества жилого дома за  2016 год  ( с декабря 2015 г.)</t>
  </si>
  <si>
    <t>Обработка 1 раз в месяц от грызунов . Дезинсекция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</si>
</sst>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0" fontId="0" fillId="0" borderId="0" xfId="0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6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4" fillId="0" borderId="8" xfId="0" applyNumberFormat="1" applyFont="1" applyFill="1" applyBorder="1" applyAlignment="1" applyProtection="1">
      <alignment horizontal="left" vertical="top"/>
    </xf>
    <xf numFmtId="2" fontId="9" fillId="0" borderId="1" xfId="0" applyNumberFormat="1" applyFont="1" applyBorder="1" applyAlignment="1">
      <alignment vertical="center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3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25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0"/>
  <sheetViews>
    <sheetView tabSelected="1" topLeftCell="A43" zoomScaleNormal="70" workbookViewId="0">
      <selection activeCell="D29" sqref="D29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1406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63" t="s">
        <v>75</v>
      </c>
      <c r="B2" s="63"/>
      <c r="C2" s="63"/>
      <c r="D2" s="63"/>
      <c r="E2" s="63"/>
      <c r="F2" s="64"/>
      <c r="G2" s="64"/>
      <c r="H2" s="64"/>
      <c r="I2" s="4"/>
      <c r="J2" s="4"/>
      <c r="K2" s="4"/>
      <c r="L2" s="5"/>
      <c r="M2" s="5"/>
      <c r="N2" s="5"/>
    </row>
    <row r="3" spans="1:18" ht="15.75">
      <c r="A3" s="63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8">
      <c r="C4" t="s">
        <v>69</v>
      </c>
    </row>
    <row r="5" spans="1:18" hidden="1"/>
    <row r="6" spans="1:18" hidden="1"/>
    <row r="7" spans="1:18" ht="26.25">
      <c r="A7" s="6" t="s">
        <v>2</v>
      </c>
      <c r="B7" s="7" t="s">
        <v>3</v>
      </c>
      <c r="C7" s="8">
        <v>3425</v>
      </c>
      <c r="D7" s="66" t="s">
        <v>4</v>
      </c>
      <c r="E7" s="67"/>
      <c r="F7" s="68"/>
      <c r="G7" s="6" t="s">
        <v>3</v>
      </c>
      <c r="H7" s="8">
        <v>541.4</v>
      </c>
    </row>
    <row r="9" spans="1:18" ht="16.5" customHeight="1">
      <c r="A9" s="69" t="s">
        <v>5</v>
      </c>
      <c r="B9" s="69"/>
      <c r="C9" s="69"/>
      <c r="D9" s="69"/>
      <c r="E9" s="69"/>
      <c r="F9" s="69"/>
      <c r="G9" s="69"/>
      <c r="H9" s="69"/>
    </row>
    <row r="10" spans="1:18" ht="46.5" customHeight="1">
      <c r="A10" s="9" t="s">
        <v>6</v>
      </c>
      <c r="B10" s="10"/>
      <c r="C10" s="11" t="s">
        <v>7</v>
      </c>
      <c r="D10" s="12" t="s">
        <v>8</v>
      </c>
      <c r="E10" s="12" t="s">
        <v>9</v>
      </c>
      <c r="F10" s="70" t="s">
        <v>10</v>
      </c>
      <c r="G10" s="71"/>
      <c r="H10" s="71"/>
      <c r="N10" t="s">
        <v>11</v>
      </c>
      <c r="P10" t="s">
        <v>12</v>
      </c>
      <c r="R10" t="s">
        <v>13</v>
      </c>
    </row>
    <row r="11" spans="1:18">
      <c r="A11" s="13" t="s">
        <v>14</v>
      </c>
      <c r="B11" s="14"/>
      <c r="C11" s="15">
        <v>16432.169999999998</v>
      </c>
      <c r="D11" s="16">
        <v>208765.8</v>
      </c>
      <c r="E11" s="14">
        <v>183247.8</v>
      </c>
      <c r="F11" s="59">
        <f>C11+D11-E11</f>
        <v>41950.169999999984</v>
      </c>
      <c r="G11" s="59"/>
      <c r="H11" s="59"/>
      <c r="I11" s="17"/>
      <c r="J11" s="18"/>
    </row>
    <row r="12" spans="1:18">
      <c r="A12" s="19" t="s">
        <v>15</v>
      </c>
      <c r="B12" s="14"/>
      <c r="C12" s="15">
        <v>34938.160000000003</v>
      </c>
      <c r="D12" s="16">
        <v>446558.4</v>
      </c>
      <c r="E12" s="14">
        <v>391285.5</v>
      </c>
      <c r="F12" s="59">
        <f>C12+D12-E12</f>
        <v>90211.060000000056</v>
      </c>
      <c r="G12" s="59"/>
      <c r="H12" s="59"/>
      <c r="I12" s="17"/>
      <c r="J12" s="18"/>
      <c r="N12">
        <v>2223.39</v>
      </c>
      <c r="P12">
        <v>11972.1</v>
      </c>
      <c r="R12">
        <v>19962.84</v>
      </c>
    </row>
    <row r="13" spans="1:18" ht="32.25" customHeight="1">
      <c r="A13" s="19" t="s">
        <v>68</v>
      </c>
      <c r="B13" s="14"/>
      <c r="C13" s="14"/>
      <c r="D13" s="16"/>
      <c r="E13" s="16">
        <v>50517.46</v>
      </c>
      <c r="F13" s="16"/>
      <c r="G13" s="74"/>
      <c r="H13" s="75"/>
      <c r="I13" s="17"/>
      <c r="J13" s="20"/>
      <c r="N13">
        <v>2139.02</v>
      </c>
      <c r="P13">
        <v>11517.8</v>
      </c>
      <c r="R13">
        <v>19204.93</v>
      </c>
    </row>
    <row r="14" spans="1:18" ht="21" customHeight="1">
      <c r="A14" s="19" t="s">
        <v>16</v>
      </c>
      <c r="B14" s="14"/>
      <c r="C14" s="14">
        <v>3791.76</v>
      </c>
      <c r="D14" s="16">
        <v>17159.580000000002</v>
      </c>
      <c r="E14" s="16">
        <v>20951.34</v>
      </c>
      <c r="F14" s="16"/>
      <c r="G14" s="74">
        <f>C14+D14-E14</f>
        <v>0</v>
      </c>
      <c r="H14" s="75"/>
      <c r="I14" s="17"/>
      <c r="J14" s="20"/>
      <c r="N14">
        <v>2506.88</v>
      </c>
      <c r="P14">
        <v>13010.8</v>
      </c>
      <c r="R14">
        <v>21203.25</v>
      </c>
    </row>
    <row r="15" spans="1:18" ht="23.25" customHeight="1">
      <c r="A15" s="19" t="s">
        <v>17</v>
      </c>
      <c r="B15" s="14"/>
      <c r="C15" s="14">
        <v>0</v>
      </c>
      <c r="D15" s="16">
        <v>49667.69</v>
      </c>
      <c r="E15" s="16">
        <v>35535.279999999999</v>
      </c>
      <c r="F15" s="16"/>
      <c r="G15" s="74">
        <f>C15+D15-E15</f>
        <v>14132.410000000003</v>
      </c>
      <c r="H15" s="75"/>
      <c r="I15" s="17"/>
      <c r="J15" s="20"/>
    </row>
    <row r="16" spans="1:18" ht="22.5" customHeight="1">
      <c r="A16" s="19" t="s">
        <v>18</v>
      </c>
      <c r="B16" s="14"/>
      <c r="C16" s="14">
        <v>3096.98</v>
      </c>
      <c r="D16" s="16">
        <v>39562.54</v>
      </c>
      <c r="E16" s="16">
        <v>34619.339999999997</v>
      </c>
      <c r="F16" s="16"/>
      <c r="G16" s="74">
        <f>C16+D16-E16</f>
        <v>8040.1800000000076</v>
      </c>
      <c r="H16" s="75"/>
      <c r="I16" s="17"/>
      <c r="J16" s="20"/>
    </row>
    <row r="17" spans="1:18" ht="17.25" customHeight="1">
      <c r="A17" s="13" t="s">
        <v>19</v>
      </c>
      <c r="B17" s="14"/>
      <c r="C17" s="14">
        <f>SUM(C11:C16)</f>
        <v>58259.070000000007</v>
      </c>
      <c r="D17" s="16">
        <f>SUM(D11:D16)</f>
        <v>761714.01</v>
      </c>
      <c r="E17" s="16">
        <f>SUM(E11:E14)</f>
        <v>646002.1</v>
      </c>
      <c r="F17" s="59">
        <f>F11+F12+G13+G14+G15+G16</f>
        <v>154333.82000000007</v>
      </c>
      <c r="G17" s="59"/>
      <c r="H17" s="59"/>
      <c r="I17" s="17"/>
      <c r="J17" s="20"/>
      <c r="N17">
        <v>2241.96</v>
      </c>
      <c r="P17">
        <v>11039.6</v>
      </c>
      <c r="R17">
        <v>18350.330000000002</v>
      </c>
    </row>
    <row r="18" spans="1:18" ht="17.25" customHeight="1">
      <c r="N18">
        <v>2489.41</v>
      </c>
      <c r="P18">
        <v>13727.5</v>
      </c>
      <c r="R18">
        <v>22901.119999999999</v>
      </c>
    </row>
    <row r="19" spans="1:18" ht="27.75" customHeight="1">
      <c r="A19" s="76" t="s">
        <v>20</v>
      </c>
      <c r="B19" s="77"/>
      <c r="C19" s="77"/>
      <c r="D19" s="77"/>
      <c r="E19" s="77"/>
      <c r="F19" s="77"/>
      <c r="G19" s="77"/>
      <c r="H19" s="77"/>
      <c r="N19">
        <v>1645.71</v>
      </c>
      <c r="P19">
        <v>9936.9</v>
      </c>
      <c r="R19">
        <v>16478.32</v>
      </c>
    </row>
    <row r="20" spans="1:18" ht="14.25" customHeight="1">
      <c r="A20" s="78"/>
      <c r="B20" s="79"/>
      <c r="C20" s="79"/>
      <c r="D20" s="79"/>
      <c r="E20" s="79"/>
      <c r="F20" s="79"/>
      <c r="G20" s="79"/>
      <c r="H20" s="79"/>
      <c r="N20">
        <v>3364.57</v>
      </c>
      <c r="P20">
        <v>13201.8</v>
      </c>
      <c r="R20">
        <v>22024.1</v>
      </c>
    </row>
    <row r="21" spans="1:18" ht="38.25" customHeight="1">
      <c r="A21" s="80" t="s">
        <v>21</v>
      </c>
      <c r="B21" s="81"/>
      <c r="C21" s="21" t="s">
        <v>22</v>
      </c>
      <c r="D21" s="22" t="s">
        <v>23</v>
      </c>
      <c r="E21" s="82" t="s">
        <v>24</v>
      </c>
      <c r="F21" s="83"/>
      <c r="G21" s="83"/>
      <c r="H21" s="84"/>
      <c r="N21">
        <v>3951.83</v>
      </c>
      <c r="P21">
        <v>11836.1</v>
      </c>
      <c r="R21">
        <v>19011.18</v>
      </c>
    </row>
    <row r="22" spans="1:18" ht="15.75">
      <c r="A22" s="23" t="s">
        <v>25</v>
      </c>
      <c r="B22" s="24"/>
      <c r="C22" s="25"/>
      <c r="D22" s="26"/>
      <c r="E22" s="27"/>
      <c r="F22" s="28"/>
      <c r="G22" s="28"/>
      <c r="H22" s="29"/>
      <c r="N22">
        <f>SUM(N12:N21)</f>
        <v>20562.769999999997</v>
      </c>
      <c r="P22">
        <f>SUM(P12:P21)</f>
        <v>96242.6</v>
      </c>
      <c r="R22">
        <f>SUM(R12:R21)</f>
        <v>159136.07</v>
      </c>
    </row>
    <row r="23" spans="1:18" ht="48" customHeight="1">
      <c r="A23" s="30" t="s">
        <v>26</v>
      </c>
      <c r="B23" s="24"/>
      <c r="C23" s="31">
        <v>26036</v>
      </c>
      <c r="D23" s="32" t="s">
        <v>27</v>
      </c>
      <c r="E23" s="60" t="s">
        <v>53</v>
      </c>
      <c r="F23" s="61"/>
      <c r="G23" s="61"/>
      <c r="H23" s="62"/>
    </row>
    <row r="24" spans="1:18" ht="39.75" customHeight="1">
      <c r="A24" s="30" t="s">
        <v>28</v>
      </c>
      <c r="B24" s="24"/>
      <c r="C24" s="31">
        <v>20336</v>
      </c>
      <c r="D24" s="32" t="s">
        <v>27</v>
      </c>
      <c r="E24" s="60" t="s">
        <v>29</v>
      </c>
      <c r="F24" s="61"/>
      <c r="G24" s="61"/>
      <c r="H24" s="62"/>
    </row>
    <row r="25" spans="1:18" ht="46.5" customHeight="1">
      <c r="A25" s="72" t="s">
        <v>63</v>
      </c>
      <c r="B25" s="73"/>
      <c r="C25" s="31">
        <v>13634.85</v>
      </c>
      <c r="D25" s="33" t="s">
        <v>64</v>
      </c>
      <c r="E25" s="60" t="s">
        <v>65</v>
      </c>
      <c r="F25" s="61"/>
      <c r="G25" s="61"/>
      <c r="H25" s="62"/>
    </row>
    <row r="26" spans="1:18" ht="33.75" customHeight="1">
      <c r="A26" s="90" t="s">
        <v>30</v>
      </c>
      <c r="B26" s="91"/>
      <c r="C26" s="31">
        <v>6754.76</v>
      </c>
      <c r="D26" s="33" t="s">
        <v>66</v>
      </c>
      <c r="E26" s="60" t="s">
        <v>76</v>
      </c>
      <c r="F26" s="61"/>
      <c r="G26" s="61"/>
      <c r="H26" s="62"/>
    </row>
    <row r="27" spans="1:18" ht="33" customHeight="1">
      <c r="A27" s="72" t="s">
        <v>31</v>
      </c>
      <c r="B27" s="92"/>
      <c r="C27" s="31">
        <v>73980</v>
      </c>
      <c r="D27" s="32" t="s">
        <v>27</v>
      </c>
      <c r="E27" s="60" t="s">
        <v>32</v>
      </c>
      <c r="F27" s="61"/>
      <c r="G27" s="61"/>
      <c r="H27" s="62"/>
    </row>
    <row r="28" spans="1:18" ht="47.25" customHeight="1">
      <c r="A28" s="34" t="s">
        <v>33</v>
      </c>
      <c r="B28" s="35"/>
      <c r="C28" s="31">
        <v>152158.20000000001</v>
      </c>
      <c r="D28" s="32" t="s">
        <v>27</v>
      </c>
      <c r="E28" s="60" t="s">
        <v>34</v>
      </c>
      <c r="F28" s="61"/>
      <c r="G28" s="61"/>
      <c r="H28" s="62"/>
    </row>
    <row r="29" spans="1:18" ht="30.75" customHeight="1">
      <c r="A29" s="34" t="s">
        <v>67</v>
      </c>
      <c r="B29" s="35"/>
      <c r="C29" s="31">
        <v>36000</v>
      </c>
      <c r="D29" s="32"/>
      <c r="E29" s="36"/>
      <c r="F29" s="37"/>
      <c r="G29" s="37"/>
      <c r="H29" s="38"/>
    </row>
    <row r="30" spans="1:18" ht="30" customHeight="1">
      <c r="A30" s="34" t="s">
        <v>35</v>
      </c>
      <c r="B30" s="35"/>
      <c r="C30" s="31">
        <v>11996.04</v>
      </c>
      <c r="D30" s="33" t="s">
        <v>36</v>
      </c>
      <c r="E30" s="60" t="s">
        <v>37</v>
      </c>
      <c r="F30" s="61"/>
      <c r="G30" s="61"/>
      <c r="H30" s="62"/>
    </row>
    <row r="31" spans="1:18" ht="30.75" customHeight="1">
      <c r="A31" s="34" t="s">
        <v>38</v>
      </c>
      <c r="B31" s="35"/>
      <c r="C31" s="31">
        <v>64938</v>
      </c>
      <c r="D31" s="32" t="s">
        <v>27</v>
      </c>
      <c r="E31" s="60" t="s">
        <v>39</v>
      </c>
      <c r="F31" s="61"/>
      <c r="G31" s="61"/>
      <c r="H31" s="62"/>
    </row>
    <row r="32" spans="1:18" ht="51.75" customHeight="1">
      <c r="A32" s="34" t="s">
        <v>40</v>
      </c>
      <c r="B32" s="35"/>
      <c r="C32" s="31">
        <v>10275</v>
      </c>
      <c r="D32" s="33" t="s">
        <v>41</v>
      </c>
      <c r="E32" s="60" t="s">
        <v>73</v>
      </c>
      <c r="F32" s="61"/>
      <c r="G32" s="61"/>
      <c r="H32" s="62"/>
    </row>
    <row r="33" spans="1:8" ht="46.5" customHeight="1">
      <c r="A33" s="34" t="s">
        <v>42</v>
      </c>
      <c r="B33" s="35"/>
      <c r="C33" s="39">
        <v>5078</v>
      </c>
      <c r="D33" s="32" t="s">
        <v>27</v>
      </c>
      <c r="E33" s="60" t="s">
        <v>62</v>
      </c>
      <c r="F33" s="61"/>
      <c r="G33" s="61"/>
      <c r="H33" s="62"/>
    </row>
    <row r="34" spans="1:8" ht="48" customHeight="1">
      <c r="A34" s="34" t="s">
        <v>70</v>
      </c>
      <c r="B34" s="40"/>
      <c r="C34" s="39">
        <v>50232.22</v>
      </c>
      <c r="D34" s="33" t="s">
        <v>71</v>
      </c>
      <c r="E34" s="60" t="s">
        <v>72</v>
      </c>
      <c r="F34" s="61"/>
      <c r="G34" s="61"/>
      <c r="H34" s="62"/>
    </row>
    <row r="35" spans="1:8" ht="27" customHeight="1">
      <c r="A35" s="41" t="s">
        <v>19</v>
      </c>
      <c r="B35" s="42"/>
      <c r="C35" s="43">
        <f>SUM(C23:C34)</f>
        <v>471419.06999999995</v>
      </c>
      <c r="D35" s="44" t="s">
        <v>43</v>
      </c>
      <c r="E35" s="96"/>
      <c r="F35" s="97"/>
      <c r="G35" s="97"/>
      <c r="H35" s="98"/>
    </row>
    <row r="36" spans="1:8" ht="27.75" customHeight="1">
      <c r="A36" s="85" t="s">
        <v>14</v>
      </c>
      <c r="B36" s="86"/>
      <c r="C36" s="45"/>
      <c r="D36" s="46"/>
      <c r="E36" s="87"/>
      <c r="F36" s="88"/>
      <c r="G36" s="88"/>
      <c r="H36" s="89"/>
    </row>
    <row r="37" spans="1:8" ht="45.75" customHeight="1">
      <c r="A37" s="30" t="s">
        <v>44</v>
      </c>
      <c r="B37" s="47"/>
      <c r="C37" s="48">
        <v>50125</v>
      </c>
      <c r="D37" s="49" t="s">
        <v>0</v>
      </c>
      <c r="E37" s="93" t="s">
        <v>45</v>
      </c>
      <c r="F37" s="61"/>
      <c r="G37" s="61"/>
      <c r="H37" s="62"/>
    </row>
    <row r="38" spans="1:8" ht="38.25">
      <c r="A38" s="30" t="s">
        <v>54</v>
      </c>
      <c r="B38" s="50"/>
      <c r="C38" s="48">
        <v>25186.5</v>
      </c>
      <c r="D38" s="32" t="s">
        <v>46</v>
      </c>
      <c r="E38" s="60" t="s">
        <v>47</v>
      </c>
      <c r="F38" s="61"/>
      <c r="G38" s="61"/>
      <c r="H38" s="62"/>
    </row>
    <row r="39" spans="1:8" ht="33" customHeight="1">
      <c r="A39" s="30" t="s">
        <v>55</v>
      </c>
      <c r="B39" s="50"/>
      <c r="C39" s="48">
        <v>95135.81</v>
      </c>
      <c r="D39" s="32" t="s">
        <v>46</v>
      </c>
      <c r="E39" s="60" t="s">
        <v>56</v>
      </c>
      <c r="F39" s="94"/>
      <c r="G39" s="94"/>
      <c r="H39" s="95"/>
    </row>
    <row r="40" spans="1:8" ht="33" customHeight="1">
      <c r="A40" s="30" t="s">
        <v>57</v>
      </c>
      <c r="B40" s="50"/>
      <c r="C40" s="48">
        <v>59510</v>
      </c>
      <c r="D40" s="32" t="s">
        <v>46</v>
      </c>
      <c r="E40" s="36"/>
      <c r="F40" s="52"/>
      <c r="G40" s="52"/>
      <c r="H40" s="53"/>
    </row>
    <row r="41" spans="1:8" ht="33" customHeight="1">
      <c r="A41" s="30" t="s">
        <v>58</v>
      </c>
      <c r="B41" s="50"/>
      <c r="C41" s="48">
        <v>4000</v>
      </c>
      <c r="D41" s="51" t="s">
        <v>59</v>
      </c>
      <c r="E41" s="36"/>
      <c r="F41" s="52"/>
      <c r="G41" s="52"/>
      <c r="H41" s="53"/>
    </row>
    <row r="42" spans="1:8" ht="33" customHeight="1">
      <c r="A42" s="30" t="s">
        <v>60</v>
      </c>
      <c r="B42" s="50"/>
      <c r="C42" s="48">
        <v>4000</v>
      </c>
      <c r="D42" s="51" t="s">
        <v>59</v>
      </c>
      <c r="E42" s="36"/>
      <c r="F42" s="52"/>
      <c r="G42" s="52"/>
      <c r="H42" s="53"/>
    </row>
    <row r="43" spans="1:8" ht="27.75" customHeight="1">
      <c r="A43" s="30" t="s">
        <v>61</v>
      </c>
      <c r="B43" s="50"/>
      <c r="C43" s="48">
        <v>2988</v>
      </c>
      <c r="D43" s="51"/>
      <c r="E43" s="60"/>
      <c r="F43" s="94"/>
      <c r="G43" s="94"/>
      <c r="H43" s="95"/>
    </row>
    <row r="44" spans="1:8" ht="23.25" customHeight="1">
      <c r="A44" s="54" t="s">
        <v>19</v>
      </c>
      <c r="B44" s="50"/>
      <c r="C44" s="55">
        <f>SUM(C37:C43)</f>
        <v>240945.31</v>
      </c>
      <c r="D44" s="50"/>
      <c r="E44" s="56"/>
      <c r="F44" s="50"/>
      <c r="G44" s="50"/>
      <c r="H44" s="57"/>
    </row>
    <row r="45" spans="1:8">
      <c r="A45" s="58"/>
      <c r="B45" s="50"/>
    </row>
    <row r="46" spans="1:8" ht="18" customHeight="1">
      <c r="A46" t="s">
        <v>48</v>
      </c>
      <c r="C46" t="s">
        <v>49</v>
      </c>
    </row>
    <row r="47" spans="1:8" ht="16.5" customHeight="1"/>
    <row r="48" spans="1:8">
      <c r="A48" t="s">
        <v>50</v>
      </c>
      <c r="E48" t="s">
        <v>74</v>
      </c>
    </row>
    <row r="50" spans="1:5" ht="27" customHeight="1">
      <c r="A50" t="s">
        <v>51</v>
      </c>
      <c r="E50" t="s">
        <v>52</v>
      </c>
    </row>
  </sheetData>
  <mergeCells count="36">
    <mergeCell ref="E37:H37"/>
    <mergeCell ref="E38:H38"/>
    <mergeCell ref="E39:H39"/>
    <mergeCell ref="E43:H43"/>
    <mergeCell ref="E31:H31"/>
    <mergeCell ref="E32:H32"/>
    <mergeCell ref="E33:H33"/>
    <mergeCell ref="E35:H35"/>
    <mergeCell ref="A21:B21"/>
    <mergeCell ref="E21:H21"/>
    <mergeCell ref="E23:H23"/>
    <mergeCell ref="E24:H24"/>
    <mergeCell ref="A36:B36"/>
    <mergeCell ref="E36:H36"/>
    <mergeCell ref="A26:B26"/>
    <mergeCell ref="E26:H26"/>
    <mergeCell ref="A27:B27"/>
    <mergeCell ref="E27:H27"/>
    <mergeCell ref="E28:H28"/>
    <mergeCell ref="E30:H30"/>
    <mergeCell ref="F11:H11"/>
    <mergeCell ref="E34:H34"/>
    <mergeCell ref="A2:H2"/>
    <mergeCell ref="A3:K3"/>
    <mergeCell ref="D7:F7"/>
    <mergeCell ref="A9:H9"/>
    <mergeCell ref="F10:H10"/>
    <mergeCell ref="A25:B25"/>
    <mergeCell ref="E25:H25"/>
    <mergeCell ref="F12:H12"/>
    <mergeCell ref="G13:H13"/>
    <mergeCell ref="G14:H14"/>
    <mergeCell ref="G15:H15"/>
    <mergeCell ref="G16:H16"/>
    <mergeCell ref="F17:H17"/>
    <mergeCell ref="A19:H20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Белградская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2017-05-10T03:55:14Z</dcterms:created>
  <dcterms:modified xsi:type="dcterms:W3CDTF">2017-05-17T07:50:29Z</dcterms:modified>
</cp:coreProperties>
</file>