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К52">'Лист2'!$A$24</definedName>
  </definedNames>
  <calcPr fullCalcOnLoad="1"/>
</workbook>
</file>

<file path=xl/sharedStrings.xml><?xml version="1.0" encoding="utf-8"?>
<sst xmlns="http://schemas.openxmlformats.org/spreadsheetml/2006/main" count="161" uniqueCount="79">
  <si>
    <t>Наименование</t>
  </si>
  <si>
    <t>вода и   водоотведение</t>
  </si>
  <si>
    <t>лифты</t>
  </si>
  <si>
    <t>мусор</t>
  </si>
  <si>
    <t>содержание</t>
  </si>
  <si>
    <t>итого</t>
  </si>
  <si>
    <t>подъезд. электричество</t>
  </si>
  <si>
    <t>текущий ремонт</t>
  </si>
  <si>
    <t>Итого начислено</t>
  </si>
  <si>
    <t>Оплачено жителями</t>
  </si>
  <si>
    <t>Начислено жителям</t>
  </si>
  <si>
    <t>Итого поступило</t>
  </si>
  <si>
    <t>Начислено поставщиками</t>
  </si>
  <si>
    <t>Оплачено поставщику из полученных денег в том числе:</t>
  </si>
  <si>
    <t>капитальный   ремонт</t>
  </si>
  <si>
    <t>Долг ТСЖ перед поставщиками</t>
  </si>
  <si>
    <t>Остаток на р/счете на 01.01.2011г.   - 17957.06 рублей.</t>
  </si>
  <si>
    <t>Экспертиза лифтов 8 и 10 дома -35803р. (ООО "ИКЦ"ЗапсибЭкспертиза")</t>
  </si>
  <si>
    <t>Анализ работы дома №8 с 01.01 по 31.12.2011г.</t>
  </si>
  <si>
    <t>Выпадающие доходы за 2011г.</t>
  </si>
  <si>
    <t>Выпадающие доходы за 2009г.</t>
  </si>
  <si>
    <t>Выпадающие доходы за 2010г.</t>
  </si>
  <si>
    <t>Прочие поступления(интернет и пр.)</t>
  </si>
  <si>
    <t>подъезд. электр.</t>
  </si>
  <si>
    <t>Долг на 01.01.2011г.</t>
  </si>
  <si>
    <t>Прочее поступление(интернет и пр.)</t>
  </si>
  <si>
    <t>Дом №8:</t>
  </si>
  <si>
    <t>Капитальный ремонт - в 2009г. - жители оплатили - 36519 рублей истратили 65000р.(5% по Федеральной программе от 1300000р.). Долг за домом - 28481р.</t>
  </si>
  <si>
    <t xml:space="preserve">                                - в 2010г. - жители собрали - 24354 р.. Долг на 31.12.2010г. Остался 4127р.</t>
  </si>
  <si>
    <t xml:space="preserve">                                - в 2011г. - жители собрали - 38544р. Закрыли долг - 4127р. И в резерве на 31.12.2011г. осталось 34417р.</t>
  </si>
  <si>
    <t>Дом №10:</t>
  </si>
  <si>
    <t xml:space="preserve">                                  в 2010г. Жители собрали - 50991р. Истратили на замену розлива отопления и освещение подвала - 144365р. Долг на 31.12.2010г.</t>
  </si>
  <si>
    <t xml:space="preserve">                                               составил - 25008 за 2009г.+93374 за 2010г. = 118382р.</t>
  </si>
  <si>
    <t>Дом №12:</t>
  </si>
  <si>
    <t>Капитальный ремонт - в 2009г. Жители собрали - 64302р. Истратили на установку теплосчетчика - 84600р. Долг за домом на 31.12.2009г -20298р.</t>
  </si>
  <si>
    <t>Капитальный ремонт - в 2009г. Жители собрали - 59592р. Истратили на установку теплосчетчика - 84600р. Долг за домом на 31.12.2009г - 25008р.</t>
  </si>
  <si>
    <t xml:space="preserve">                                - в 2010г. Жители собрали - 50426р. Истратили на замену розлива отопления и освещение подвала - 134456р. Долг на 31.12.2010г.- </t>
  </si>
  <si>
    <t xml:space="preserve">                                - в 2011г. Жители собрали - 80700р. Истратили на замену розлива ХВС и ГВС подвала - 88452р. Долг составил:</t>
  </si>
  <si>
    <t xml:space="preserve">                                  составил: 20298р. за 2009г.+ 84030р.за 2010г. = 104328р.</t>
  </si>
  <si>
    <t xml:space="preserve">                                - в 2011г.- Жители собрали - 79806р. Истратили на замену розлива ХВС и ГВС подвала - 85360р. и замена т/узла - 87000р. </t>
  </si>
  <si>
    <t xml:space="preserve">                                  итого истрачено 172360р. Долг на 31.12.2011г. Составил: за 2009 и 2010гг - 104328 + за 2011г. - 92554р. Итого 196882р.</t>
  </si>
  <si>
    <t>Дом №14:</t>
  </si>
  <si>
    <t xml:space="preserve">                                 - в 2010г. Собрали - 83639р. Истратили - 0   Остаток в резерве - 101272р.</t>
  </si>
  <si>
    <t>Капитальный ремонт: - в 2009г. Собрали - 110133р. Истратили - 92500р.(5% от 1850000р. по Федеральной программе) Остаток - 17633р.</t>
  </si>
  <si>
    <t xml:space="preserve">                                               118382р. за 2009г. и 2010г. + 7752р. За 2011г. Всего долг дома на 31.12.2011г. - 126134р.</t>
  </si>
  <si>
    <t xml:space="preserve">                                 - в 2011г. Собрали -132369р. Истратили - 196452р.(5% от 3930000р. по замене лифтов) Остаток в резерве на 31.12.2011г. - 37189р.</t>
  </si>
  <si>
    <t>Долг дома перед поставщиком на 31.12.11г.</t>
  </si>
  <si>
    <t>Итого начислено в 2011г.</t>
  </si>
  <si>
    <t>Итого поступило в 2011г.</t>
  </si>
  <si>
    <t>Анализ работы дома №10 с 01.01 по 31.12.2011г.</t>
  </si>
  <si>
    <t>Анализ работы дома №12 с 01.01 по 31.12.2011г.</t>
  </si>
  <si>
    <t>Анализ работы дома №14 с 01.01 по 31.12.2011г.</t>
  </si>
  <si>
    <t>Анализ работы ТСЖ "Уютный" с 01.01 по 31.12.2011г.</t>
  </si>
  <si>
    <t>Прочие поступления (интернет и пр.)</t>
  </si>
  <si>
    <t>Долг на 01.01.2011г.поставщикам</t>
  </si>
  <si>
    <t>Остаток на р/счете на 31.12.2011г.   - 227120.50 рублей.</t>
  </si>
  <si>
    <t xml:space="preserve">                                                                 Задолженность ТСЖ перед поставщиками: - 710574р.</t>
  </si>
  <si>
    <t>1.По договорам: -412196р. в том числе:</t>
  </si>
  <si>
    <t>Водоканал - 243298 р. (в пределах 2 месяцев)</t>
  </si>
  <si>
    <t>Лифт - 85547 р. (менее 1.5 месяцев)</t>
  </si>
  <si>
    <t>Мусор - 83351р. (менее 2 месяцев)</t>
  </si>
  <si>
    <t>2. По ремонту: - 28290р. в том числе:</t>
  </si>
  <si>
    <t>НК-Прибор - 11976р.(ремонт в квартирах)</t>
  </si>
  <si>
    <t>Сантехническая монтажная компания - 16314р. (рем. в квартирах)</t>
  </si>
  <si>
    <t>3. За электричество "ОДН" -  50463р. (Энергосбыт)</t>
  </si>
  <si>
    <t>3.Кап.ремонт - 46630р. (т/узлы в 10 и 12 доме).</t>
  </si>
  <si>
    <t>40270р. За монтаж труб - ("НК-Прибор") и 6360р. - (Торг.комп."Сибирь" за трубы).</t>
  </si>
  <si>
    <t>4.По содержанию: - 172995р. в том числе:</t>
  </si>
  <si>
    <t>Задолженность по налогам - 9583р.</t>
  </si>
  <si>
    <t>Услуги пасп.стола и расчеты по квартплате - 7743р. (МУ "ГЦРКП")</t>
  </si>
  <si>
    <t>Аварийное обслуживание - 58333р. (НК-Прибор) и 31533р. - ООО "ССМК"</t>
  </si>
  <si>
    <t>Обслуживание т/узлов - 30000р. (НК-Прибор)</t>
  </si>
  <si>
    <t xml:space="preserve">                                                                  Задолженность перед ТСЖ - 1775817р.</t>
  </si>
  <si>
    <t>по содержанию жилья в 2010г. - 576535р.(исполнительный лист отдала в Финуправление Администрации).</t>
  </si>
  <si>
    <t>1. МУ ДЕЗ по дотациям. В том числе:</t>
  </si>
  <si>
    <t>2.Комитет ЖКХ при Администрации города - 175875р. За водоснабжение и водоотведение в 2011г.</t>
  </si>
  <si>
    <t>3.Джаз Клуб "Геликон" - 13775р. За жилищные и коммунальные услуги в 2011г.</t>
  </si>
  <si>
    <t>5.Прочие (интернет.лифтовая) - 18668р.</t>
  </si>
  <si>
    <t>4.Жители за ком. и жилищные услуги - всего - 990964р.(в том числе до образования ТСЖ - 473810р.)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</si>
</sst>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1"/>
  <sheetViews>
    <sheetView tabSelected="1" workbookViewId="0" topLeftCell="A58">
      <selection activeCell="J73" sqref="J73"/>
    </sheetView>
  </sheetViews>
  <sheetFormatPr defaultColWidth="9.140625" defaultRowHeight="12.75"/>
  <cols>
    <col min="1" max="1" width="32.140625" style="0" customWidth="1"/>
    <col min="2" max="2" width="13.7109375" style="0" customWidth="1"/>
    <col min="3" max="3" width="12.8515625" style="0" customWidth="1"/>
    <col min="4" max="4" width="13.28125" style="0" customWidth="1"/>
    <col min="5" max="6" width="12.421875" style="0" customWidth="1"/>
    <col min="7" max="7" width="12.8515625" style="0" customWidth="1"/>
    <col min="8" max="8" width="10.421875" style="0" customWidth="1"/>
    <col min="9" max="9" width="12.00390625" style="0" customWidth="1"/>
  </cols>
  <sheetData>
    <row r="2" spans="1:9" ht="12.75">
      <c r="A2" s="1"/>
      <c r="B2" s="26" t="s">
        <v>18</v>
      </c>
      <c r="C2" s="26"/>
      <c r="D2" s="26"/>
      <c r="E2" s="26"/>
      <c r="F2" s="26"/>
      <c r="G2" s="26"/>
      <c r="H2" s="26"/>
      <c r="I2" s="1"/>
    </row>
    <row r="3" spans="1:9" ht="4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14</v>
      </c>
      <c r="F3" s="2" t="s">
        <v>7</v>
      </c>
      <c r="G3" s="2" t="s">
        <v>4</v>
      </c>
      <c r="H3" s="2" t="s">
        <v>23</v>
      </c>
      <c r="I3" s="2" t="s">
        <v>5</v>
      </c>
    </row>
    <row r="4" spans="1:9" ht="12.75">
      <c r="A4" s="3" t="s">
        <v>10</v>
      </c>
      <c r="B4" s="3">
        <v>107458</v>
      </c>
      <c r="C4" s="3">
        <v>72664</v>
      </c>
      <c r="D4" s="3">
        <v>37523</v>
      </c>
      <c r="E4" s="3">
        <v>38731</v>
      </c>
      <c r="F4" s="3">
        <v>128376</v>
      </c>
      <c r="G4" s="3">
        <v>192955</v>
      </c>
      <c r="H4" s="3"/>
      <c r="I4" s="3">
        <f>SUM(B4:H4)</f>
        <v>577707</v>
      </c>
    </row>
    <row r="5" spans="1:9" ht="12.75">
      <c r="A5" s="3" t="s">
        <v>19</v>
      </c>
      <c r="B5" s="3">
        <v>49323</v>
      </c>
      <c r="C5" s="3"/>
      <c r="D5" s="3"/>
      <c r="E5" s="3"/>
      <c r="F5" s="3"/>
      <c r="G5" s="3"/>
      <c r="H5" s="3"/>
      <c r="I5" s="3">
        <f>SUM(B5:H5)</f>
        <v>49323</v>
      </c>
    </row>
    <row r="6" spans="1:9" ht="12.75">
      <c r="A6" s="4" t="s">
        <v>47</v>
      </c>
      <c r="B6" s="4">
        <f aca="true" t="shared" si="0" ref="B6:G6">SUM(B4:B5)</f>
        <v>156781</v>
      </c>
      <c r="C6" s="4">
        <f t="shared" si="0"/>
        <v>72664</v>
      </c>
      <c r="D6" s="4">
        <f t="shared" si="0"/>
        <v>37523</v>
      </c>
      <c r="E6" s="4">
        <f t="shared" si="0"/>
        <v>38731</v>
      </c>
      <c r="F6" s="4">
        <f t="shared" si="0"/>
        <v>128376</v>
      </c>
      <c r="G6" s="4">
        <f t="shared" si="0"/>
        <v>192955</v>
      </c>
      <c r="H6" s="4"/>
      <c r="I6" s="4">
        <f>SUM(B6:H6)</f>
        <v>627030</v>
      </c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 t="s">
        <v>9</v>
      </c>
      <c r="B8" s="5">
        <v>106380</v>
      </c>
      <c r="C8" s="5">
        <v>73107</v>
      </c>
      <c r="D8" s="5">
        <v>36687</v>
      </c>
      <c r="E8" s="5">
        <v>38544</v>
      </c>
      <c r="F8" s="5">
        <v>123629</v>
      </c>
      <c r="G8" s="5">
        <v>192687</v>
      </c>
      <c r="H8" s="5"/>
      <c r="I8" s="5">
        <f aca="true" t="shared" si="1" ref="I8:I13">SUM(B8:H8)</f>
        <v>571034</v>
      </c>
    </row>
    <row r="9" spans="1:9" ht="12.75">
      <c r="A9" s="5" t="s">
        <v>20</v>
      </c>
      <c r="B9" s="5"/>
      <c r="C9" s="5"/>
      <c r="D9" s="5"/>
      <c r="E9" s="5"/>
      <c r="F9" s="5"/>
      <c r="G9" s="5">
        <v>90289</v>
      </c>
      <c r="H9" s="5"/>
      <c r="I9" s="5">
        <f t="shared" si="1"/>
        <v>90289</v>
      </c>
    </row>
    <row r="10" spans="1:13" ht="12.75">
      <c r="A10" s="5" t="s">
        <v>21</v>
      </c>
      <c r="B10" s="5">
        <v>36451</v>
      </c>
      <c r="C10" s="5">
        <v>11887</v>
      </c>
      <c r="D10" s="5"/>
      <c r="E10" s="5"/>
      <c r="F10" s="5"/>
      <c r="G10" s="5"/>
      <c r="H10" s="5"/>
      <c r="I10" s="5">
        <f t="shared" si="1"/>
        <v>48338</v>
      </c>
      <c r="M10" s="13"/>
    </row>
    <row r="11" spans="1:9" ht="12.75">
      <c r="A11" s="5" t="s">
        <v>19</v>
      </c>
      <c r="B11" s="5">
        <v>30032</v>
      </c>
      <c r="C11" s="5"/>
      <c r="D11" s="5"/>
      <c r="E11" s="5"/>
      <c r="F11" s="5"/>
      <c r="G11" s="5"/>
      <c r="H11" s="5"/>
      <c r="I11" s="5">
        <f t="shared" si="1"/>
        <v>30032</v>
      </c>
    </row>
    <row r="12" spans="1:9" ht="12.75">
      <c r="A12" s="5" t="s">
        <v>22</v>
      </c>
      <c r="B12" s="5"/>
      <c r="C12" s="5"/>
      <c r="D12" s="5"/>
      <c r="E12" s="5"/>
      <c r="F12" s="5"/>
      <c r="G12" s="5">
        <v>6232</v>
      </c>
      <c r="H12" s="5"/>
      <c r="I12" s="5">
        <f t="shared" si="1"/>
        <v>6232</v>
      </c>
    </row>
    <row r="13" spans="1:9" ht="12.75">
      <c r="A13" s="4" t="s">
        <v>48</v>
      </c>
      <c r="B13" s="4">
        <f aca="true" t="shared" si="2" ref="B13:G13">SUM(B8:B12)</f>
        <v>172863</v>
      </c>
      <c r="C13" s="4">
        <f t="shared" si="2"/>
        <v>84994</v>
      </c>
      <c r="D13" s="4">
        <f t="shared" si="2"/>
        <v>36687</v>
      </c>
      <c r="E13" s="4">
        <f t="shared" si="2"/>
        <v>38544</v>
      </c>
      <c r="F13" s="4">
        <f t="shared" si="2"/>
        <v>123629</v>
      </c>
      <c r="G13" s="4">
        <f t="shared" si="2"/>
        <v>289208</v>
      </c>
      <c r="H13" s="4"/>
      <c r="I13" s="8">
        <f t="shared" si="1"/>
        <v>745925</v>
      </c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8" t="s">
        <v>24</v>
      </c>
      <c r="B15" s="8">
        <v>36791</v>
      </c>
      <c r="C15" s="8">
        <v>11888</v>
      </c>
      <c r="D15" s="8">
        <v>9359</v>
      </c>
      <c r="E15" s="8">
        <v>0</v>
      </c>
      <c r="F15" s="8">
        <v>13244</v>
      </c>
      <c r="G15" s="8">
        <v>39634</v>
      </c>
      <c r="H15" s="8">
        <v>0</v>
      </c>
      <c r="I15" s="8">
        <f>SUM(B15:H15)</f>
        <v>110916</v>
      </c>
    </row>
    <row r="16" spans="1:9" ht="12.75">
      <c r="A16" s="5" t="s">
        <v>12</v>
      </c>
      <c r="B16" s="19">
        <v>139106</v>
      </c>
      <c r="C16" s="19">
        <v>72615</v>
      </c>
      <c r="D16" s="19">
        <v>42931</v>
      </c>
      <c r="E16" s="19">
        <v>0</v>
      </c>
      <c r="F16" s="19">
        <v>133884</v>
      </c>
      <c r="G16" s="19">
        <v>227564</v>
      </c>
      <c r="H16" s="19">
        <v>10888</v>
      </c>
      <c r="I16" s="19">
        <f>SUM(B16:H16)</f>
        <v>626988</v>
      </c>
    </row>
    <row r="17" spans="1:9" ht="25.5" customHeight="1">
      <c r="A17" s="6" t="s">
        <v>13</v>
      </c>
      <c r="B17" s="6">
        <v>172863</v>
      </c>
      <c r="C17" s="6">
        <v>74554</v>
      </c>
      <c r="D17" s="6">
        <v>42597</v>
      </c>
      <c r="E17" s="6">
        <v>0</v>
      </c>
      <c r="F17" s="6">
        <v>147128</v>
      </c>
      <c r="G17" s="6">
        <v>247078</v>
      </c>
      <c r="H17" s="6">
        <v>5019</v>
      </c>
      <c r="I17" s="5">
        <f>SUM(B17:H17)</f>
        <v>689239</v>
      </c>
    </row>
    <row r="18" spans="1:10" ht="25.5">
      <c r="A18" s="21" t="s">
        <v>46</v>
      </c>
      <c r="B18" s="22">
        <v>3034</v>
      </c>
      <c r="C18" s="22">
        <v>9949</v>
      </c>
      <c r="D18" s="22">
        <v>9693</v>
      </c>
      <c r="E18" s="22">
        <v>0</v>
      </c>
      <c r="F18" s="22">
        <v>0</v>
      </c>
      <c r="G18" s="22">
        <v>20120</v>
      </c>
      <c r="H18" s="22">
        <v>5869</v>
      </c>
      <c r="I18" s="22">
        <f>SUM(B18:H18)</f>
        <v>48665</v>
      </c>
      <c r="J18" s="9"/>
    </row>
    <row r="19" spans="1:9" ht="12.75">
      <c r="A19" s="14"/>
      <c r="B19" s="15"/>
      <c r="C19" s="15"/>
      <c r="D19" s="15"/>
      <c r="E19" s="15"/>
      <c r="F19" s="15"/>
      <c r="G19" s="15"/>
      <c r="H19" s="15"/>
      <c r="I19" s="15"/>
    </row>
    <row r="21" spans="1:9" ht="12.75">
      <c r="A21" s="1"/>
      <c r="B21" s="26" t="s">
        <v>49</v>
      </c>
      <c r="C21" s="26"/>
      <c r="D21" s="26"/>
      <c r="E21" s="26"/>
      <c r="F21" s="26"/>
      <c r="G21" s="26"/>
      <c r="H21" s="26"/>
      <c r="I21" s="1"/>
    </row>
    <row r="22" spans="1:9" ht="38.25">
      <c r="A22" s="2" t="s">
        <v>0</v>
      </c>
      <c r="B22" s="2" t="s">
        <v>1</v>
      </c>
      <c r="C22" s="2" t="s">
        <v>2</v>
      </c>
      <c r="D22" s="2" t="s">
        <v>3</v>
      </c>
      <c r="E22" s="2" t="s">
        <v>14</v>
      </c>
      <c r="F22" s="2" t="s">
        <v>7</v>
      </c>
      <c r="G22" s="2" t="s">
        <v>4</v>
      </c>
      <c r="H22" s="2" t="s">
        <v>6</v>
      </c>
      <c r="I22" s="2" t="s">
        <v>5</v>
      </c>
    </row>
    <row r="23" spans="1:9" ht="12.75">
      <c r="A23" s="3" t="s">
        <v>10</v>
      </c>
      <c r="B23" s="3">
        <v>224987</v>
      </c>
      <c r="C23" s="3">
        <v>152138</v>
      </c>
      <c r="D23" s="3">
        <v>78563</v>
      </c>
      <c r="E23" s="3">
        <v>81092</v>
      </c>
      <c r="F23" s="3">
        <v>268784</v>
      </c>
      <c r="G23" s="3">
        <v>403994</v>
      </c>
      <c r="H23" s="3"/>
      <c r="I23" s="3">
        <f>SUM(B23:H23)</f>
        <v>1209558</v>
      </c>
    </row>
    <row r="24" spans="1:9" ht="12.75">
      <c r="A24" s="3" t="s">
        <v>19</v>
      </c>
      <c r="B24" s="3">
        <v>103268</v>
      </c>
      <c r="C24" s="3"/>
      <c r="D24" s="3"/>
      <c r="E24" s="3"/>
      <c r="F24" s="3"/>
      <c r="G24" s="3"/>
      <c r="H24" s="3"/>
      <c r="I24" s="3">
        <f>SUM(B24:H24)</f>
        <v>103268</v>
      </c>
    </row>
    <row r="25" spans="1:9" ht="12.75">
      <c r="A25" s="4" t="s">
        <v>47</v>
      </c>
      <c r="B25" s="4">
        <f aca="true" t="shared" si="3" ref="B25:G25">SUM(B23:B24)</f>
        <v>328255</v>
      </c>
      <c r="C25" s="4">
        <f t="shared" si="3"/>
        <v>152138</v>
      </c>
      <c r="D25" s="4">
        <f t="shared" si="3"/>
        <v>78563</v>
      </c>
      <c r="E25" s="4">
        <f t="shared" si="3"/>
        <v>81092</v>
      </c>
      <c r="F25" s="4">
        <f t="shared" si="3"/>
        <v>268784</v>
      </c>
      <c r="G25" s="4">
        <f t="shared" si="3"/>
        <v>403994</v>
      </c>
      <c r="H25" s="4"/>
      <c r="I25" s="4">
        <f>SUM(B25:H25)</f>
        <v>1312826</v>
      </c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 t="s">
        <v>9</v>
      </c>
      <c r="B27" s="5">
        <v>222730</v>
      </c>
      <c r="C27" s="5">
        <v>153066</v>
      </c>
      <c r="D27" s="5">
        <v>76813</v>
      </c>
      <c r="E27" s="5">
        <v>80700</v>
      </c>
      <c r="F27" s="5">
        <v>258846</v>
      </c>
      <c r="G27" s="5">
        <v>403433</v>
      </c>
      <c r="H27" s="5">
        <v>0</v>
      </c>
      <c r="I27" s="5">
        <f aca="true" t="shared" si="4" ref="I27:I32">SUM(B27:H27)</f>
        <v>1195588</v>
      </c>
    </row>
    <row r="28" spans="1:9" ht="12.75">
      <c r="A28" s="5" t="s">
        <v>20</v>
      </c>
      <c r="B28" s="5"/>
      <c r="C28" s="5"/>
      <c r="D28" s="5"/>
      <c r="E28" s="5"/>
      <c r="F28" s="5"/>
      <c r="G28" s="5">
        <v>189040</v>
      </c>
      <c r="H28" s="5"/>
      <c r="I28" s="5">
        <f t="shared" si="4"/>
        <v>189040</v>
      </c>
    </row>
    <row r="29" spans="1:9" ht="12.75">
      <c r="A29" s="5" t="s">
        <v>21</v>
      </c>
      <c r="B29" s="5">
        <v>76318</v>
      </c>
      <c r="C29" s="5">
        <v>24890</v>
      </c>
      <c r="D29" s="5"/>
      <c r="E29" s="5"/>
      <c r="F29" s="5"/>
      <c r="G29" s="5"/>
      <c r="H29" s="5"/>
      <c r="I29" s="5">
        <f t="shared" si="4"/>
        <v>101208</v>
      </c>
    </row>
    <row r="30" spans="1:9" ht="12.75">
      <c r="A30" s="5" t="s">
        <v>19</v>
      </c>
      <c r="B30" s="5">
        <v>62878</v>
      </c>
      <c r="C30" s="5"/>
      <c r="D30" s="5"/>
      <c r="E30" s="5"/>
      <c r="F30" s="5"/>
      <c r="G30" s="5"/>
      <c r="H30" s="5"/>
      <c r="I30" s="5">
        <f t="shared" si="4"/>
        <v>62878</v>
      </c>
    </row>
    <row r="31" spans="1:9" ht="12.75">
      <c r="A31" s="5" t="s">
        <v>22</v>
      </c>
      <c r="B31" s="5"/>
      <c r="C31" s="5"/>
      <c r="D31" s="5"/>
      <c r="E31" s="5"/>
      <c r="F31" s="5"/>
      <c r="G31" s="5">
        <v>13049</v>
      </c>
      <c r="H31" s="5"/>
      <c r="I31" s="5">
        <f t="shared" si="4"/>
        <v>13049</v>
      </c>
    </row>
    <row r="32" spans="1:9" ht="12.75">
      <c r="A32" s="4" t="s">
        <v>48</v>
      </c>
      <c r="B32" s="4">
        <f aca="true" t="shared" si="5" ref="B32:G32">SUM(B27:B31)</f>
        <v>361926</v>
      </c>
      <c r="C32" s="4">
        <f t="shared" si="5"/>
        <v>177956</v>
      </c>
      <c r="D32" s="4">
        <f t="shared" si="5"/>
        <v>76813</v>
      </c>
      <c r="E32" s="4">
        <f t="shared" si="5"/>
        <v>80700</v>
      </c>
      <c r="F32" s="4">
        <f t="shared" si="5"/>
        <v>258846</v>
      </c>
      <c r="G32" s="4">
        <f t="shared" si="5"/>
        <v>605522</v>
      </c>
      <c r="H32" s="4"/>
      <c r="I32" s="8">
        <f t="shared" si="4"/>
        <v>1561763</v>
      </c>
    </row>
    <row r="33" spans="1:9" ht="12.75">
      <c r="A33" s="4"/>
      <c r="B33" s="4"/>
      <c r="C33" s="4"/>
      <c r="D33" s="4"/>
      <c r="E33" s="4"/>
      <c r="F33" s="4"/>
      <c r="G33" s="4"/>
      <c r="H33" s="4"/>
      <c r="I33" s="8"/>
    </row>
    <row r="34" spans="1:9" ht="12.75">
      <c r="A34" s="8" t="s">
        <v>24</v>
      </c>
      <c r="B34" s="8">
        <v>77030</v>
      </c>
      <c r="C34" s="8">
        <v>24890</v>
      </c>
      <c r="D34" s="8">
        <v>19595</v>
      </c>
      <c r="E34" s="8">
        <v>100665</v>
      </c>
      <c r="F34" s="8">
        <v>27728</v>
      </c>
      <c r="G34" s="8">
        <v>82982</v>
      </c>
      <c r="H34" s="8">
        <v>0</v>
      </c>
      <c r="I34" s="8">
        <f>SUM(B34:H34)</f>
        <v>332890</v>
      </c>
    </row>
    <row r="35" spans="1:9" ht="12.75">
      <c r="A35" s="5" t="s">
        <v>12</v>
      </c>
      <c r="B35" s="19">
        <v>331464</v>
      </c>
      <c r="C35" s="19">
        <v>152036</v>
      </c>
      <c r="D35" s="19">
        <v>89886</v>
      </c>
      <c r="E35" s="19">
        <v>88452</v>
      </c>
      <c r="F35" s="19">
        <v>186770</v>
      </c>
      <c r="G35" s="19">
        <v>476457</v>
      </c>
      <c r="H35" s="19">
        <v>22796</v>
      </c>
      <c r="I35" s="19">
        <f>SUM(B35:H35)</f>
        <v>1347861</v>
      </c>
    </row>
    <row r="36" spans="1:9" ht="25.5">
      <c r="A36" s="16" t="s">
        <v>13</v>
      </c>
      <c r="B36" s="16">
        <v>353752</v>
      </c>
      <c r="C36" s="16">
        <v>156095</v>
      </c>
      <c r="D36" s="16">
        <v>89185</v>
      </c>
      <c r="E36" s="16">
        <v>182757</v>
      </c>
      <c r="F36" s="16">
        <v>207610</v>
      </c>
      <c r="G36" s="16">
        <v>517315</v>
      </c>
      <c r="H36" s="16">
        <v>10508</v>
      </c>
      <c r="I36" s="12">
        <f>SUM(B36:H36)</f>
        <v>1517222</v>
      </c>
    </row>
    <row r="37" spans="1:9" ht="25.5">
      <c r="A37" s="21" t="s">
        <v>46</v>
      </c>
      <c r="B37" s="21">
        <v>54742</v>
      </c>
      <c r="C37" s="21">
        <v>20831</v>
      </c>
      <c r="D37" s="21">
        <v>20296</v>
      </c>
      <c r="E37" s="21">
        <v>6360</v>
      </c>
      <c r="F37" s="21">
        <v>6888</v>
      </c>
      <c r="G37" s="21">
        <v>42124</v>
      </c>
      <c r="H37" s="21">
        <v>12288</v>
      </c>
      <c r="I37" s="8">
        <f>SUM(B37:H37)</f>
        <v>163529</v>
      </c>
    </row>
    <row r="39" ht="3" customHeight="1">
      <c r="K39" s="21"/>
    </row>
    <row r="40" ht="12.75" hidden="1"/>
    <row r="42" spans="1:9" ht="12.75">
      <c r="A42" s="1"/>
      <c r="B42" s="26" t="s">
        <v>50</v>
      </c>
      <c r="C42" s="26"/>
      <c r="D42" s="26"/>
      <c r="E42" s="26"/>
      <c r="F42" s="26"/>
      <c r="G42" s="26"/>
      <c r="H42" s="26"/>
      <c r="I42" s="1"/>
    </row>
    <row r="43" spans="1:9" ht="38.25">
      <c r="A43" s="2" t="s">
        <v>0</v>
      </c>
      <c r="B43" s="2" t="s">
        <v>1</v>
      </c>
      <c r="C43" s="2" t="s">
        <v>2</v>
      </c>
      <c r="D43" s="2" t="s">
        <v>3</v>
      </c>
      <c r="E43" s="2" t="s">
        <v>14</v>
      </c>
      <c r="F43" s="2" t="s">
        <v>7</v>
      </c>
      <c r="G43" s="2" t="s">
        <v>4</v>
      </c>
      <c r="H43" s="2" t="s">
        <v>6</v>
      </c>
      <c r="I43" s="2" t="s">
        <v>5</v>
      </c>
    </row>
    <row r="44" spans="1:9" ht="12.75">
      <c r="A44" s="3" t="s">
        <v>10</v>
      </c>
      <c r="B44" s="3">
        <v>222492</v>
      </c>
      <c r="C44" s="3">
        <v>150451</v>
      </c>
      <c r="D44" s="3">
        <v>77692</v>
      </c>
      <c r="E44" s="3">
        <v>80193</v>
      </c>
      <c r="F44" s="3">
        <v>265804</v>
      </c>
      <c r="G44" s="3">
        <v>399514</v>
      </c>
      <c r="H44" s="3">
        <v>0</v>
      </c>
      <c r="I44" s="3">
        <f>SUM(B44:H44)</f>
        <v>1196146</v>
      </c>
    </row>
    <row r="45" spans="1:9" ht="12.75">
      <c r="A45" s="3" t="s">
        <v>19</v>
      </c>
      <c r="B45" s="3">
        <v>102123</v>
      </c>
      <c r="C45" s="17"/>
      <c r="D45" s="3"/>
      <c r="E45" s="3"/>
      <c r="F45" s="3"/>
      <c r="G45" s="3"/>
      <c r="H45" s="3"/>
      <c r="I45" s="3">
        <f>SUM(B45:H45)</f>
        <v>102123</v>
      </c>
    </row>
    <row r="46" spans="1:9" ht="12.75">
      <c r="A46" s="4" t="s">
        <v>47</v>
      </c>
      <c r="B46" s="4">
        <f aca="true" t="shared" si="6" ref="B46:G46">SUM(B44:B45)</f>
        <v>324615</v>
      </c>
      <c r="C46" s="18">
        <f t="shared" si="6"/>
        <v>150451</v>
      </c>
      <c r="D46" s="4">
        <f t="shared" si="6"/>
        <v>77692</v>
      </c>
      <c r="E46" s="4">
        <f t="shared" si="6"/>
        <v>80193</v>
      </c>
      <c r="F46" s="4">
        <f t="shared" si="6"/>
        <v>265804</v>
      </c>
      <c r="G46" s="4">
        <f t="shared" si="6"/>
        <v>399514</v>
      </c>
      <c r="H46" s="4"/>
      <c r="I46" s="4">
        <f>SUM(B46:H46)</f>
        <v>1298269</v>
      </c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 t="s">
        <v>9</v>
      </c>
      <c r="B48" s="5">
        <v>220260</v>
      </c>
      <c r="C48" s="5">
        <v>151369</v>
      </c>
      <c r="D48" s="5">
        <v>75961</v>
      </c>
      <c r="E48" s="5">
        <v>79806</v>
      </c>
      <c r="F48" s="5">
        <v>255975</v>
      </c>
      <c r="G48" s="5">
        <v>398960</v>
      </c>
      <c r="H48" s="5">
        <v>0</v>
      </c>
      <c r="I48" s="5">
        <f aca="true" t="shared" si="7" ref="I48:I53">SUM(B48:H48)</f>
        <v>1182331</v>
      </c>
    </row>
    <row r="49" spans="1:9" ht="12.75">
      <c r="A49" s="5" t="s">
        <v>20</v>
      </c>
      <c r="B49" s="5"/>
      <c r="C49" s="5"/>
      <c r="D49" s="5"/>
      <c r="E49" s="5"/>
      <c r="F49" s="5"/>
      <c r="G49" s="5">
        <v>186944</v>
      </c>
      <c r="H49" s="5"/>
      <c r="I49" s="5">
        <f t="shared" si="7"/>
        <v>186944</v>
      </c>
    </row>
    <row r="50" spans="1:9" ht="12.75">
      <c r="A50" s="5" t="s">
        <v>21</v>
      </c>
      <c r="B50" s="5">
        <v>75472</v>
      </c>
      <c r="C50" s="5">
        <v>24614</v>
      </c>
      <c r="D50" s="5"/>
      <c r="E50" s="5"/>
      <c r="F50" s="5"/>
      <c r="G50" s="5"/>
      <c r="H50" s="5"/>
      <c r="I50" s="5">
        <f t="shared" si="7"/>
        <v>100086</v>
      </c>
    </row>
    <row r="51" spans="1:9" ht="12.75">
      <c r="A51" s="5" t="s">
        <v>19</v>
      </c>
      <c r="B51" s="5">
        <v>62181</v>
      </c>
      <c r="C51" s="5"/>
      <c r="D51" s="5"/>
      <c r="E51" s="5"/>
      <c r="F51" s="5"/>
      <c r="G51" s="5"/>
      <c r="H51" s="5"/>
      <c r="I51" s="5">
        <f t="shared" si="7"/>
        <v>62181</v>
      </c>
    </row>
    <row r="52" spans="1:9" ht="12.75">
      <c r="A52" s="5" t="s">
        <v>22</v>
      </c>
      <c r="B52" s="5"/>
      <c r="C52" s="5"/>
      <c r="D52" s="5"/>
      <c r="E52" s="5"/>
      <c r="F52" s="5"/>
      <c r="G52" s="5">
        <v>12905</v>
      </c>
      <c r="H52" s="5"/>
      <c r="I52" s="5">
        <f t="shared" si="7"/>
        <v>12905</v>
      </c>
    </row>
    <row r="53" spans="1:9" ht="12.75">
      <c r="A53" s="4" t="s">
        <v>48</v>
      </c>
      <c r="B53" s="4">
        <f aca="true" t="shared" si="8" ref="B53:H53">SUM(B48:B52)</f>
        <v>357913</v>
      </c>
      <c r="C53" s="4">
        <f t="shared" si="8"/>
        <v>175983</v>
      </c>
      <c r="D53" s="4">
        <f t="shared" si="8"/>
        <v>75961</v>
      </c>
      <c r="E53" s="4">
        <f t="shared" si="8"/>
        <v>79806</v>
      </c>
      <c r="F53" s="4">
        <f t="shared" si="8"/>
        <v>255975</v>
      </c>
      <c r="G53" s="4">
        <f t="shared" si="8"/>
        <v>598809</v>
      </c>
      <c r="H53" s="4">
        <f t="shared" si="8"/>
        <v>0</v>
      </c>
      <c r="I53" s="8">
        <f t="shared" si="7"/>
        <v>1544447</v>
      </c>
    </row>
    <row r="54" spans="1:9" ht="12.75">
      <c r="A54" s="4"/>
      <c r="B54" s="4"/>
      <c r="C54" s="4"/>
      <c r="D54" s="4"/>
      <c r="E54" s="4"/>
      <c r="F54" s="4"/>
      <c r="G54" s="4"/>
      <c r="H54" s="4"/>
      <c r="I54" s="8"/>
    </row>
    <row r="55" spans="1:9" ht="12.75">
      <c r="A55" s="8" t="s">
        <v>24</v>
      </c>
      <c r="B55" s="8">
        <v>76176</v>
      </c>
      <c r="C55" s="8">
        <v>24614</v>
      </c>
      <c r="D55" s="8">
        <v>19378</v>
      </c>
      <c r="E55" s="8">
        <v>100665</v>
      </c>
      <c r="F55" s="8">
        <v>27421</v>
      </c>
      <c r="G55" s="8">
        <v>82062</v>
      </c>
      <c r="H55" s="8">
        <v>0</v>
      </c>
      <c r="I55" s="8">
        <f>SUM(B55:H55)</f>
        <v>330316</v>
      </c>
    </row>
    <row r="56" spans="1:9" ht="12.75">
      <c r="A56" s="5" t="s">
        <v>12</v>
      </c>
      <c r="B56" s="19">
        <v>433901</v>
      </c>
      <c r="C56" s="19">
        <v>150350</v>
      </c>
      <c r="D56" s="19">
        <v>88890</v>
      </c>
      <c r="E56" s="19">
        <v>212630</v>
      </c>
      <c r="F56" s="19">
        <v>226534</v>
      </c>
      <c r="G56" s="19">
        <v>471174</v>
      </c>
      <c r="H56" s="19">
        <v>22543</v>
      </c>
      <c r="I56" s="19">
        <f>SUM(B56:H56)</f>
        <v>1606022</v>
      </c>
    </row>
    <row r="57" spans="1:9" ht="25.5">
      <c r="A57" s="6" t="s">
        <v>13</v>
      </c>
      <c r="B57" s="6">
        <v>349829</v>
      </c>
      <c r="C57" s="6">
        <v>154364</v>
      </c>
      <c r="D57" s="6">
        <v>88196</v>
      </c>
      <c r="E57" s="6">
        <v>273025</v>
      </c>
      <c r="F57" s="6">
        <v>247143</v>
      </c>
      <c r="G57" s="6">
        <v>511578</v>
      </c>
      <c r="H57" s="6">
        <v>10392</v>
      </c>
      <c r="I57" s="5">
        <f>SUM(B57:H57)</f>
        <v>1634527</v>
      </c>
    </row>
    <row r="58" spans="1:9" ht="27.75" customHeight="1">
      <c r="A58" s="21" t="s">
        <v>46</v>
      </c>
      <c r="B58" s="8">
        <v>160248</v>
      </c>
      <c r="C58" s="8">
        <v>20600</v>
      </c>
      <c r="D58" s="8">
        <v>20072</v>
      </c>
      <c r="E58" s="8">
        <v>40270</v>
      </c>
      <c r="F58" s="8">
        <v>6812</v>
      </c>
      <c r="G58" s="8">
        <v>41658</v>
      </c>
      <c r="H58" s="8">
        <v>12151</v>
      </c>
      <c r="I58" s="8">
        <f>SUM(B58:H58)</f>
        <v>301811</v>
      </c>
    </row>
    <row r="59" ht="12.75" customHeight="1"/>
    <row r="60" spans="1:15" ht="12.75">
      <c r="A60" s="1"/>
      <c r="B60" s="26" t="s">
        <v>51</v>
      </c>
      <c r="C60" s="26"/>
      <c r="D60" s="26"/>
      <c r="E60" s="26"/>
      <c r="F60" s="26"/>
      <c r="G60" s="26"/>
      <c r="H60" s="26"/>
      <c r="I60" s="1"/>
      <c r="N60" s="15"/>
      <c r="O60" s="15"/>
    </row>
    <row r="61" spans="1:9" ht="38.25">
      <c r="A61" s="2" t="s">
        <v>0</v>
      </c>
      <c r="B61" s="2" t="s">
        <v>1</v>
      </c>
      <c r="C61" s="2" t="s">
        <v>2</v>
      </c>
      <c r="D61" s="2" t="s">
        <v>3</v>
      </c>
      <c r="E61" s="2" t="s">
        <v>14</v>
      </c>
      <c r="F61" s="2" t="s">
        <v>7</v>
      </c>
      <c r="G61" s="2" t="s">
        <v>4</v>
      </c>
      <c r="H61" s="2" t="s">
        <v>6</v>
      </c>
      <c r="I61" s="2" t="s">
        <v>5</v>
      </c>
    </row>
    <row r="62" spans="1:9" ht="12.75">
      <c r="A62" s="3" t="s">
        <v>10</v>
      </c>
      <c r="B62" s="3">
        <v>369034</v>
      </c>
      <c r="C62" s="3">
        <v>249544</v>
      </c>
      <c r="D62" s="3">
        <v>128863</v>
      </c>
      <c r="E62" s="3">
        <v>133011</v>
      </c>
      <c r="F62" s="3">
        <v>440872</v>
      </c>
      <c r="G62" s="3">
        <v>662649</v>
      </c>
      <c r="H62" s="3">
        <v>0</v>
      </c>
      <c r="I62" s="3">
        <f>SUM(B62:H62)</f>
        <v>1983973</v>
      </c>
    </row>
    <row r="63" spans="1:9" ht="12.75">
      <c r="A63" s="3" t="s">
        <v>19</v>
      </c>
      <c r="B63" s="3">
        <v>169386</v>
      </c>
      <c r="C63" s="3"/>
      <c r="D63" s="3"/>
      <c r="E63" s="3"/>
      <c r="F63" s="3"/>
      <c r="G63" s="3"/>
      <c r="H63" s="3"/>
      <c r="I63" s="3">
        <f>SUM(B63:H63)</f>
        <v>169386</v>
      </c>
    </row>
    <row r="64" spans="1:9" ht="12.75">
      <c r="A64" s="4" t="s">
        <v>47</v>
      </c>
      <c r="B64" s="4">
        <f aca="true" t="shared" si="9" ref="B64:H64">SUM(B62:B63)</f>
        <v>538420</v>
      </c>
      <c r="C64" s="4">
        <f t="shared" si="9"/>
        <v>249544</v>
      </c>
      <c r="D64" s="4">
        <f t="shared" si="9"/>
        <v>128863</v>
      </c>
      <c r="E64" s="4">
        <f t="shared" si="9"/>
        <v>133011</v>
      </c>
      <c r="F64" s="4">
        <f t="shared" si="9"/>
        <v>440872</v>
      </c>
      <c r="G64" s="4">
        <f t="shared" si="9"/>
        <v>662649</v>
      </c>
      <c r="H64" s="4">
        <f t="shared" si="9"/>
        <v>0</v>
      </c>
      <c r="I64" s="4">
        <f>SUM(B64:H64)</f>
        <v>2153359</v>
      </c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 t="s">
        <v>9</v>
      </c>
      <c r="B66" s="5">
        <v>365332</v>
      </c>
      <c r="C66" s="5">
        <v>251066</v>
      </c>
      <c r="D66" s="5">
        <v>125992</v>
      </c>
      <c r="E66" s="5">
        <v>132369</v>
      </c>
      <c r="F66" s="5">
        <v>424571</v>
      </c>
      <c r="G66" s="5">
        <v>661732</v>
      </c>
      <c r="H66" s="5">
        <v>0</v>
      </c>
      <c r="I66" s="5">
        <f aca="true" t="shared" si="10" ref="I66:I71">SUM(B66:H66)</f>
        <v>1961062</v>
      </c>
    </row>
    <row r="67" spans="1:9" ht="12.75">
      <c r="A67" s="5" t="s">
        <v>20</v>
      </c>
      <c r="B67" s="5"/>
      <c r="C67" s="5"/>
      <c r="D67" s="5"/>
      <c r="E67" s="5"/>
      <c r="F67" s="5"/>
      <c r="G67" s="5">
        <v>310071</v>
      </c>
      <c r="H67" s="5"/>
      <c r="I67" s="5">
        <f t="shared" si="10"/>
        <v>310071</v>
      </c>
    </row>
    <row r="68" spans="1:9" ht="12.75">
      <c r="A68" s="5" t="s">
        <v>21</v>
      </c>
      <c r="B68" s="5">
        <v>125180</v>
      </c>
      <c r="C68" s="5">
        <v>40825</v>
      </c>
      <c r="D68" s="5"/>
      <c r="E68" s="5"/>
      <c r="F68" s="5"/>
      <c r="G68" s="5"/>
      <c r="H68" s="5"/>
      <c r="I68" s="5">
        <f t="shared" si="10"/>
        <v>166005</v>
      </c>
    </row>
    <row r="69" spans="1:9" ht="12.75">
      <c r="A69" s="5" t="s">
        <v>19</v>
      </c>
      <c r="B69" s="5">
        <v>103134</v>
      </c>
      <c r="C69" s="5"/>
      <c r="D69" s="5"/>
      <c r="E69" s="5"/>
      <c r="F69" s="5"/>
      <c r="G69" s="5"/>
      <c r="H69" s="5"/>
      <c r="I69" s="5">
        <f t="shared" si="10"/>
        <v>103134</v>
      </c>
    </row>
    <row r="70" spans="1:9" ht="12.75">
      <c r="A70" s="5" t="s">
        <v>25</v>
      </c>
      <c r="B70" s="5"/>
      <c r="C70" s="5"/>
      <c r="D70" s="5"/>
      <c r="E70" s="5"/>
      <c r="F70" s="5"/>
      <c r="G70" s="5">
        <v>21405</v>
      </c>
      <c r="H70" s="5"/>
      <c r="I70" s="5">
        <f t="shared" si="10"/>
        <v>21405</v>
      </c>
    </row>
    <row r="71" spans="1:9" ht="12.75">
      <c r="A71" s="4" t="s">
        <v>48</v>
      </c>
      <c r="B71" s="4">
        <f aca="true" t="shared" si="11" ref="B71:H71">SUM(B66:B70)</f>
        <v>593646</v>
      </c>
      <c r="C71" s="4">
        <f t="shared" si="11"/>
        <v>291891</v>
      </c>
      <c r="D71" s="4">
        <f t="shared" si="11"/>
        <v>125992</v>
      </c>
      <c r="E71" s="4">
        <f t="shared" si="11"/>
        <v>132369</v>
      </c>
      <c r="F71" s="4">
        <f t="shared" si="11"/>
        <v>424571</v>
      </c>
      <c r="G71" s="4">
        <f t="shared" si="11"/>
        <v>993208</v>
      </c>
      <c r="H71" s="4">
        <f t="shared" si="11"/>
        <v>0</v>
      </c>
      <c r="I71" s="8">
        <f t="shared" si="10"/>
        <v>2561677</v>
      </c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8" t="s">
        <v>24</v>
      </c>
      <c r="B73" s="8">
        <v>126349</v>
      </c>
      <c r="C73" s="8">
        <v>40826</v>
      </c>
      <c r="D73" s="8">
        <v>32142</v>
      </c>
      <c r="E73" s="8">
        <v>0</v>
      </c>
      <c r="F73" s="8">
        <v>45481</v>
      </c>
      <c r="G73" s="8">
        <v>136106</v>
      </c>
      <c r="H73" s="8">
        <v>0</v>
      </c>
      <c r="I73" s="8">
        <f>SUM(B73:H73)</f>
        <v>380904</v>
      </c>
    </row>
    <row r="74" spans="1:9" ht="12.75">
      <c r="A74" s="5" t="s">
        <v>12</v>
      </c>
      <c r="B74" s="19">
        <v>475261</v>
      </c>
      <c r="C74" s="19">
        <v>249378</v>
      </c>
      <c r="D74" s="19">
        <v>147436</v>
      </c>
      <c r="E74" s="19">
        <v>196452</v>
      </c>
      <c r="F74" s="19">
        <v>291900</v>
      </c>
      <c r="G74" s="19">
        <v>781507</v>
      </c>
      <c r="H74" s="19">
        <v>37391</v>
      </c>
      <c r="I74" s="19">
        <f>SUM(B74:H74)</f>
        <v>2179325</v>
      </c>
    </row>
    <row r="75" spans="1:9" ht="25.5">
      <c r="A75" s="6" t="s">
        <v>13</v>
      </c>
      <c r="B75" s="6">
        <v>576336</v>
      </c>
      <c r="C75" s="6">
        <v>256035</v>
      </c>
      <c r="D75" s="6">
        <v>146286</v>
      </c>
      <c r="E75" s="6">
        <v>196452</v>
      </c>
      <c r="F75" s="6">
        <v>322791</v>
      </c>
      <c r="G75" s="6">
        <v>848524</v>
      </c>
      <c r="H75" s="6">
        <v>17236</v>
      </c>
      <c r="I75" s="5">
        <f>SUM(B75:H75)</f>
        <v>2363660</v>
      </c>
    </row>
    <row r="76" spans="1:9" ht="25.5">
      <c r="A76" s="21" t="s">
        <v>46</v>
      </c>
      <c r="B76" s="20">
        <v>25274</v>
      </c>
      <c r="C76" s="8">
        <v>34169</v>
      </c>
      <c r="D76" s="8">
        <v>33292</v>
      </c>
      <c r="E76" s="8">
        <v>0</v>
      </c>
      <c r="F76" s="20">
        <v>14590</v>
      </c>
      <c r="G76" s="8">
        <v>69089</v>
      </c>
      <c r="H76" s="8">
        <v>20155</v>
      </c>
      <c r="I76" s="8">
        <f>SUM(B76:H76)</f>
        <v>196569</v>
      </c>
    </row>
    <row r="81" ht="12.75">
      <c r="A81" t="s">
        <v>26</v>
      </c>
    </row>
    <row r="82" ht="12.75">
      <c r="A82" t="s">
        <v>27</v>
      </c>
    </row>
    <row r="83" ht="12.75">
      <c r="A83" t="s">
        <v>28</v>
      </c>
    </row>
    <row r="84" ht="12.75">
      <c r="A84" t="s">
        <v>29</v>
      </c>
    </row>
    <row r="86" ht="12.75">
      <c r="A86" t="s">
        <v>30</v>
      </c>
    </row>
    <row r="87" ht="12.75">
      <c r="A87" t="s">
        <v>35</v>
      </c>
    </row>
    <row r="88" ht="12.75">
      <c r="A88" t="s">
        <v>31</v>
      </c>
    </row>
    <row r="89" ht="12.75">
      <c r="A89" t="s">
        <v>32</v>
      </c>
    </row>
    <row r="90" ht="12.75">
      <c r="A90" t="s">
        <v>37</v>
      </c>
    </row>
    <row r="91" ht="12.75">
      <c r="A91" t="s">
        <v>44</v>
      </c>
    </row>
    <row r="92" ht="12.75">
      <c r="A92" t="s">
        <v>33</v>
      </c>
    </row>
    <row r="93" ht="12.75">
      <c r="A93" t="s">
        <v>34</v>
      </c>
    </row>
    <row r="94" ht="12.75">
      <c r="A94" t="s">
        <v>36</v>
      </c>
    </row>
    <row r="95" ht="12.75">
      <c r="A95" t="s">
        <v>38</v>
      </c>
    </row>
    <row r="96" ht="12.75">
      <c r="A96" t="s">
        <v>39</v>
      </c>
    </row>
    <row r="97" ht="12.75">
      <c r="A97" t="s">
        <v>40</v>
      </c>
    </row>
    <row r="98" ht="12.75">
      <c r="A98" t="s">
        <v>41</v>
      </c>
    </row>
    <row r="99" ht="12.75">
      <c r="A99" t="s">
        <v>43</v>
      </c>
    </row>
    <row r="100" ht="12.75">
      <c r="A100" t="s">
        <v>42</v>
      </c>
    </row>
    <row r="101" ht="12.75">
      <c r="A101" t="s">
        <v>45</v>
      </c>
    </row>
  </sheetData>
  <mergeCells count="4">
    <mergeCell ref="B60:H60"/>
    <mergeCell ref="B2:H2"/>
    <mergeCell ref="B21:H21"/>
    <mergeCell ref="B42:H4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R32" sqref="R32"/>
    </sheetView>
  </sheetViews>
  <sheetFormatPr defaultColWidth="9.140625" defaultRowHeight="12.75"/>
  <cols>
    <col min="1" max="1" width="36.28125" style="0" customWidth="1"/>
    <col min="2" max="2" width="11.8515625" style="0" customWidth="1"/>
    <col min="3" max="3" width="10.7109375" style="0" customWidth="1"/>
    <col min="4" max="4" width="10.57421875" style="0" customWidth="1"/>
    <col min="7" max="7" width="10.57421875" style="0" customWidth="1"/>
    <col min="8" max="8" width="9.00390625" style="0" customWidth="1"/>
    <col min="9" max="9" width="12.28125" style="0" customWidth="1"/>
  </cols>
  <sheetData>
    <row r="2" spans="1:9" ht="12.75">
      <c r="A2" s="1"/>
      <c r="B2" s="27" t="s">
        <v>52</v>
      </c>
      <c r="C2" s="27"/>
      <c r="D2" s="27"/>
      <c r="E2" s="27"/>
      <c r="F2" s="27"/>
      <c r="G2" s="27"/>
      <c r="H2" s="27"/>
      <c r="I2" s="1"/>
    </row>
    <row r="3" spans="1:9" ht="38.25">
      <c r="A3" s="2" t="s">
        <v>0</v>
      </c>
      <c r="B3" s="2" t="s">
        <v>1</v>
      </c>
      <c r="C3" s="2" t="s">
        <v>2</v>
      </c>
      <c r="D3" s="2" t="s">
        <v>3</v>
      </c>
      <c r="E3" s="2" t="s">
        <v>14</v>
      </c>
      <c r="F3" s="2" t="s">
        <v>7</v>
      </c>
      <c r="G3" s="2" t="s">
        <v>4</v>
      </c>
      <c r="H3" s="2" t="s">
        <v>6</v>
      </c>
      <c r="I3" s="2" t="s">
        <v>5</v>
      </c>
    </row>
    <row r="4" spans="1:9" ht="12.75">
      <c r="A4" s="3" t="s">
        <v>10</v>
      </c>
      <c r="B4" s="3">
        <v>923971</v>
      </c>
      <c r="C4" s="3">
        <v>624797</v>
      </c>
      <c r="D4" s="3">
        <v>322641</v>
      </c>
      <c r="E4" s="3">
        <v>333026</v>
      </c>
      <c r="F4" s="3">
        <v>1103837</v>
      </c>
      <c r="G4" s="3">
        <v>1659112</v>
      </c>
      <c r="H4" s="3">
        <v>0</v>
      </c>
      <c r="I4" s="3">
        <v>4967384</v>
      </c>
    </row>
    <row r="5" spans="1:9" ht="12.75">
      <c r="A5" s="3" t="s">
        <v>19</v>
      </c>
      <c r="B5" s="3">
        <v>424100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424100</v>
      </c>
    </row>
    <row r="6" spans="1:9" ht="12.75">
      <c r="A6" s="4" t="s">
        <v>8</v>
      </c>
      <c r="B6" s="4">
        <v>1348071</v>
      </c>
      <c r="C6" s="4">
        <v>624797</v>
      </c>
      <c r="D6" s="4">
        <v>322641</v>
      </c>
      <c r="E6" s="4">
        <v>333026</v>
      </c>
      <c r="F6" s="4">
        <v>1103837</v>
      </c>
      <c r="G6" s="4">
        <v>1659112</v>
      </c>
      <c r="H6" s="4">
        <v>0</v>
      </c>
      <c r="I6" s="8">
        <v>5391484</v>
      </c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 t="s">
        <v>9</v>
      </c>
      <c r="B8" s="5">
        <v>914702</v>
      </c>
      <c r="C8" s="5">
        <v>628608</v>
      </c>
      <c r="D8" s="5">
        <v>315453</v>
      </c>
      <c r="E8" s="5">
        <v>331420</v>
      </c>
      <c r="F8" s="5">
        <v>1063021</v>
      </c>
      <c r="G8" s="5">
        <v>1656811</v>
      </c>
      <c r="H8" s="5">
        <v>0</v>
      </c>
      <c r="I8" s="5">
        <v>4910015</v>
      </c>
    </row>
    <row r="9" spans="1:9" ht="12.75">
      <c r="A9" s="5" t="s">
        <v>20</v>
      </c>
      <c r="B9" s="5"/>
      <c r="C9" s="5"/>
      <c r="D9" s="5"/>
      <c r="E9" s="5"/>
      <c r="F9" s="5"/>
      <c r="G9" s="5">
        <v>776344</v>
      </c>
      <c r="H9" s="5"/>
      <c r="I9" s="5">
        <v>776344</v>
      </c>
    </row>
    <row r="10" spans="1:9" ht="12.75">
      <c r="A10" s="5" t="s">
        <v>21</v>
      </c>
      <c r="B10" s="5">
        <v>313421</v>
      </c>
      <c r="C10" s="5">
        <v>102216</v>
      </c>
      <c r="D10" s="5"/>
      <c r="E10" s="5"/>
      <c r="F10" s="5"/>
      <c r="G10" s="5"/>
      <c r="H10" s="5"/>
      <c r="I10" s="5">
        <v>415637</v>
      </c>
    </row>
    <row r="11" spans="1:9" ht="12.75">
      <c r="A11" s="5" t="s">
        <v>19</v>
      </c>
      <c r="B11" s="5">
        <v>258225</v>
      </c>
      <c r="C11" s="5"/>
      <c r="D11" s="5"/>
      <c r="E11" s="5"/>
      <c r="F11" s="5"/>
      <c r="G11" s="5"/>
      <c r="H11" s="5"/>
      <c r="I11" s="5">
        <v>258225</v>
      </c>
    </row>
    <row r="12" spans="1:9" ht="12.75">
      <c r="A12" s="5" t="s">
        <v>53</v>
      </c>
      <c r="B12" s="5"/>
      <c r="C12" s="5"/>
      <c r="D12" s="5"/>
      <c r="E12" s="5"/>
      <c r="F12" s="5"/>
      <c r="G12" s="5">
        <v>53591</v>
      </c>
      <c r="H12" s="5"/>
      <c r="I12" s="5">
        <v>53591</v>
      </c>
    </row>
    <row r="13" spans="1:9" ht="12.75">
      <c r="A13" s="4" t="s">
        <v>11</v>
      </c>
      <c r="B13" s="4">
        <v>1486348</v>
      </c>
      <c r="C13" s="4">
        <v>730824</v>
      </c>
      <c r="D13" s="4">
        <v>315453</v>
      </c>
      <c r="E13" s="4">
        <v>331420</v>
      </c>
      <c r="F13" s="4">
        <v>1063021</v>
      </c>
      <c r="G13" s="4">
        <v>2486746</v>
      </c>
      <c r="H13" s="4">
        <v>0</v>
      </c>
      <c r="I13" s="8">
        <v>6413812</v>
      </c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 t="s">
        <v>54</v>
      </c>
      <c r="B15" s="5">
        <v>316346</v>
      </c>
      <c r="C15" s="5">
        <v>102216</v>
      </c>
      <c r="D15" s="5">
        <v>80472</v>
      </c>
      <c r="E15" s="5">
        <v>201330</v>
      </c>
      <c r="F15" s="5">
        <v>113874</v>
      </c>
      <c r="G15" s="5">
        <v>340788</v>
      </c>
      <c r="H15" s="5">
        <v>0</v>
      </c>
      <c r="I15" s="5">
        <v>1155026</v>
      </c>
    </row>
    <row r="16" spans="1:9" ht="12.75">
      <c r="A16" s="5" t="s">
        <v>12</v>
      </c>
      <c r="B16" s="5">
        <v>1379732</v>
      </c>
      <c r="C16" s="5">
        <v>624379</v>
      </c>
      <c r="D16" s="5">
        <v>369143</v>
      </c>
      <c r="E16" s="5">
        <v>497534</v>
      </c>
      <c r="F16" s="5">
        <v>839088</v>
      </c>
      <c r="G16" s="5">
        <v>1956702</v>
      </c>
      <c r="H16" s="5">
        <v>93618</v>
      </c>
      <c r="I16" s="4">
        <v>5760196</v>
      </c>
    </row>
    <row r="17" spans="1:9" ht="25.5">
      <c r="A17" s="6" t="s">
        <v>13</v>
      </c>
      <c r="B17" s="6">
        <v>1452780</v>
      </c>
      <c r="C17" s="6">
        <v>641048</v>
      </c>
      <c r="D17" s="6">
        <v>366264</v>
      </c>
      <c r="E17" s="6">
        <v>652234</v>
      </c>
      <c r="F17" s="6">
        <v>924672</v>
      </c>
      <c r="G17" s="6">
        <v>2124495</v>
      </c>
      <c r="H17" s="6">
        <v>43155</v>
      </c>
      <c r="I17" s="8">
        <v>6204648</v>
      </c>
    </row>
    <row r="18" spans="1:14" ht="12.75">
      <c r="A18" s="5" t="s">
        <v>15</v>
      </c>
      <c r="B18" s="23">
        <v>243298</v>
      </c>
      <c r="C18" s="24">
        <v>85547</v>
      </c>
      <c r="D18" s="24">
        <v>83351</v>
      </c>
      <c r="E18" s="23">
        <v>46630</v>
      </c>
      <c r="F18" s="23">
        <v>28290</v>
      </c>
      <c r="G18" s="23">
        <v>172995</v>
      </c>
      <c r="H18" s="23">
        <v>50463</v>
      </c>
      <c r="I18" s="25">
        <v>710574</v>
      </c>
      <c r="N18" s="7"/>
    </row>
    <row r="19" ht="12.75">
      <c r="A19" s="11" t="s">
        <v>16</v>
      </c>
    </row>
    <row r="20" ht="12.75">
      <c r="A20" s="11" t="s">
        <v>55</v>
      </c>
    </row>
    <row r="21" spans="1:2" ht="12.75">
      <c r="A21" s="9" t="s">
        <v>56</v>
      </c>
      <c r="B21" s="9"/>
    </row>
    <row r="22" spans="1:4" ht="12.75">
      <c r="A22" s="9" t="s">
        <v>57</v>
      </c>
      <c r="D22" s="9" t="s">
        <v>65</v>
      </c>
    </row>
    <row r="23" spans="1:4" ht="12.75">
      <c r="A23" t="s">
        <v>58</v>
      </c>
      <c r="D23" t="s">
        <v>66</v>
      </c>
    </row>
    <row r="24" spans="1:4" ht="12.75">
      <c r="A24" t="s">
        <v>59</v>
      </c>
      <c r="D24" s="9" t="s">
        <v>67</v>
      </c>
    </row>
    <row r="25" spans="1:4" ht="12.75">
      <c r="A25" t="s">
        <v>60</v>
      </c>
      <c r="D25" t="s">
        <v>68</v>
      </c>
    </row>
    <row r="26" spans="1:4" ht="12.75">
      <c r="A26" s="9" t="s">
        <v>61</v>
      </c>
      <c r="D26" s="10" t="s">
        <v>69</v>
      </c>
    </row>
    <row r="27" spans="1:4" ht="12.75">
      <c r="A27" t="s">
        <v>62</v>
      </c>
      <c r="D27" t="s">
        <v>70</v>
      </c>
    </row>
    <row r="28" spans="1:4" ht="12.75">
      <c r="A28" t="s">
        <v>63</v>
      </c>
      <c r="D28" t="s">
        <v>71</v>
      </c>
    </row>
    <row r="29" spans="1:4" ht="12.75">
      <c r="A29" s="9" t="s">
        <v>64</v>
      </c>
      <c r="D29" t="s">
        <v>17</v>
      </c>
    </row>
    <row r="31" ht="12.75">
      <c r="A31" s="9" t="s">
        <v>72</v>
      </c>
    </row>
    <row r="32" ht="12.75">
      <c r="A32" s="9" t="s">
        <v>74</v>
      </c>
    </row>
    <row r="33" ht="12.75">
      <c r="A33" t="s">
        <v>73</v>
      </c>
    </row>
    <row r="34" ht="12.75">
      <c r="A34" s="9" t="s">
        <v>75</v>
      </c>
    </row>
    <row r="35" ht="12.75">
      <c r="A35" s="9" t="s">
        <v>76</v>
      </c>
    </row>
    <row r="36" ht="12.75">
      <c r="A36" s="9" t="s">
        <v>78</v>
      </c>
    </row>
    <row r="37" ht="12.75">
      <c r="A37" s="9" t="s">
        <v>77</v>
      </c>
    </row>
  </sheetData>
  <mergeCells count="1"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2012-09-02T13:52:21Z</cp:lastPrinted>
  <dcterms:created xsi:type="dcterms:W3CDTF">1996-10-08T23:32:33Z</dcterms:created>
  <dcterms:modified xsi:type="dcterms:W3CDTF">2012-09-02T13:52:26Z</dcterms:modified>
  <cp:category/>
  <cp:version/>
  <cp:contentType/>
  <cp:contentStatus/>
</cp:coreProperties>
</file>