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К52">'Лист2'!$A$24</definedName>
    <definedName name="_xlnm.Print_Area" localSheetId="1">'Лист2'!$A$1:$J$38</definedName>
  </definedNames>
  <calcPr fullCalcOnLoad="1"/>
</workbook>
</file>

<file path=xl/sharedStrings.xml><?xml version="1.0" encoding="utf-8"?>
<sst xmlns="http://schemas.openxmlformats.org/spreadsheetml/2006/main" count="131" uniqueCount="63">
  <si>
    <t>Наименование</t>
  </si>
  <si>
    <t>вода и   водоотведение</t>
  </si>
  <si>
    <t>лифты</t>
  </si>
  <si>
    <t>мусор</t>
  </si>
  <si>
    <t>содержание</t>
  </si>
  <si>
    <t>итого</t>
  </si>
  <si>
    <t>подъезд. электричество</t>
  </si>
  <si>
    <t>текущий ремонт</t>
  </si>
  <si>
    <t>Итого начислено</t>
  </si>
  <si>
    <t>Оплачены льготы</t>
  </si>
  <si>
    <t>Оплачено жителями</t>
  </si>
  <si>
    <t>Начислено жителям</t>
  </si>
  <si>
    <t>Льготы</t>
  </si>
  <si>
    <t>Дотации</t>
  </si>
  <si>
    <t>Оплачены дотации</t>
  </si>
  <si>
    <t>Итого поступило</t>
  </si>
  <si>
    <t>Начислено поставщиками</t>
  </si>
  <si>
    <t>Оплачено поставщику из полученных денег в том числе:</t>
  </si>
  <si>
    <t>капитальный   ремонт</t>
  </si>
  <si>
    <t>Анализ работы дома №10 с 01.01 по 31.12.2010г.</t>
  </si>
  <si>
    <t>Анализ работы дома №12 с 01.01 по 31.12.2010г.</t>
  </si>
  <si>
    <t>Анализ работы дома №14 с 01.01 по 31.12.2010г.</t>
  </si>
  <si>
    <t>Долг ТСЖ перед поставщиками</t>
  </si>
  <si>
    <t>Экспертиза лифтов 8 и 10 дома -35803р. (ООО "ИКЦ"ЗапсибЭкспертиза")</t>
  </si>
  <si>
    <t>Долг на 01.01.2011г.</t>
  </si>
  <si>
    <t>НК-Прибор - 11976р.(ремонт в квартирах)</t>
  </si>
  <si>
    <t>1. МУ ДЕЗ по дотациям - 576535р. За содержание жилья в 2010 году.</t>
  </si>
  <si>
    <t>Остаток на р/с на 01.01.2011г. - 17957.06р.</t>
  </si>
  <si>
    <t>вода и   водоотвед.</t>
  </si>
  <si>
    <t>кап.   ремонт</t>
  </si>
  <si>
    <t>содержан</t>
  </si>
  <si>
    <t>вывоз мусора</t>
  </si>
  <si>
    <t>Выпадающие доходы за 2011г.</t>
  </si>
  <si>
    <t>Выпадающие доходы за 2010г.</t>
  </si>
  <si>
    <t>Выпадающие доходы в 2011г.</t>
  </si>
  <si>
    <t>Анализ работы ТСЖ "Уютный" с 01.01 по 31.12.2011г.</t>
  </si>
  <si>
    <t>Выпадающие доходы за 2009г.</t>
  </si>
  <si>
    <t>Прочие поступления (интернет и пр.)</t>
  </si>
  <si>
    <t>Остаток на р/счете на 31.12.2011г.   - 227120.50 рублей.</t>
  </si>
  <si>
    <t xml:space="preserve">Водоканал - 243298 р. </t>
  </si>
  <si>
    <t xml:space="preserve">Лифт - 85547р. </t>
  </si>
  <si>
    <t xml:space="preserve">Мусор - 83351р. </t>
  </si>
  <si>
    <t>1.По договорам: 412196р. в том числе:</t>
  </si>
  <si>
    <t>2. По ремонту: - 28290р. в том числе:</t>
  </si>
  <si>
    <t>Сантнхническая монтажная компания - 16314р.(рем. в кв-рах)</t>
  </si>
  <si>
    <t>3.Кап.ремонт - 46630р. (т/узлы в 10 и 12 доме).</t>
  </si>
  <si>
    <t>6360р. - (Тор. Ком. "Сибирь" за трубы) 40270р.- НК-Прибор за монтаж т/у д.12</t>
  </si>
  <si>
    <t>4.По содержанию: - 172995р. в том числе:</t>
  </si>
  <si>
    <t>услуги пасп.стола и расчеты по квартплате - 7743р. (МУ "ГЦРКП")</t>
  </si>
  <si>
    <t>Аварийное обслуживание - 58333р. (НК-Прибор)и 31533 - ООО "СМК"</t>
  </si>
  <si>
    <t>Обслуживание т/узлов - 30000р. (НК-Прибор)</t>
  </si>
  <si>
    <t>Задолженность по Соц.стр. налогам и  ПФ - 9583р.</t>
  </si>
  <si>
    <t>2. Комитет ЖКХ при Администрации города - 175875 рублей за водоснабжение и водоотведение в 2011г.</t>
  </si>
  <si>
    <t>3. Джаз Клуб "Геликон" - 13775р.</t>
  </si>
  <si>
    <t>4.Жители за ком. и жилищные услуги - всего - 990964р.( в том числе до образования ТСЖ - 473810р. За  2011г. - 112369р.)</t>
  </si>
  <si>
    <t>5.Прочие (интернет.лифтовая) - 18668р.</t>
  </si>
  <si>
    <t xml:space="preserve">3.За электричество ОДН - 50463р.(Энергосбыт) </t>
  </si>
  <si>
    <t>Анализ работы дома №8 с 01.01 по 31.12.2011г.</t>
  </si>
  <si>
    <t>Прочие поступления(интернет и пр.)</t>
  </si>
  <si>
    <t xml:space="preserve">Оплачено поставщику из полученных денег </t>
  </si>
  <si>
    <t>Долг дома перед поставщиком</t>
  </si>
  <si>
    <t xml:space="preserve">                                                    Задолженность на 31.12.2011г. ТСЖ перед поставщиками: - 710574р. В том числе:</t>
  </si>
  <si>
    <t xml:space="preserve">                                                                  Задолженность на 31.12.2011г. перед ТСЖ - 1775817р.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</si>
</sst>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N24" sqref="N24:N25"/>
    </sheetView>
  </sheetViews>
  <sheetFormatPr defaultColWidth="9.140625" defaultRowHeight="12.75"/>
  <cols>
    <col min="1" max="1" width="31.28125" style="0" customWidth="1"/>
    <col min="2" max="2" width="13.71093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8515625" style="0" customWidth="1"/>
    <col min="7" max="7" width="12.8515625" style="0" customWidth="1"/>
    <col min="8" max="8" width="13.8515625" style="0" customWidth="1"/>
    <col min="9" max="9" width="14.57421875" style="0" customWidth="1"/>
  </cols>
  <sheetData>
    <row r="2" spans="1:9" ht="12.75">
      <c r="A2" s="1"/>
      <c r="B2" s="25" t="s">
        <v>57</v>
      </c>
      <c r="C2" s="25"/>
      <c r="D2" s="25"/>
      <c r="E2" s="25"/>
      <c r="F2" s="25"/>
      <c r="G2" s="25"/>
      <c r="H2" s="25"/>
      <c r="I2" s="1"/>
    </row>
    <row r="3" spans="1:9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18</v>
      </c>
      <c r="F3" s="2" t="s">
        <v>7</v>
      </c>
      <c r="G3" s="2" t="s">
        <v>4</v>
      </c>
      <c r="H3" s="2" t="s">
        <v>6</v>
      </c>
      <c r="I3" s="2" t="s">
        <v>5</v>
      </c>
    </row>
    <row r="4" spans="1:9" ht="12.75">
      <c r="A4" s="3" t="s">
        <v>11</v>
      </c>
      <c r="B4" s="3">
        <v>107458</v>
      </c>
      <c r="C4" s="3">
        <v>72664</v>
      </c>
      <c r="D4" s="3">
        <v>37523</v>
      </c>
      <c r="E4" s="3">
        <v>38731</v>
      </c>
      <c r="F4" s="3">
        <v>128376</v>
      </c>
      <c r="G4" s="3">
        <v>192955</v>
      </c>
      <c r="H4" s="3">
        <v>0</v>
      </c>
      <c r="I4" s="3">
        <f>SUM(B4:H4)</f>
        <v>577707</v>
      </c>
    </row>
    <row r="5" spans="1:9" ht="12.75">
      <c r="A5" s="3" t="s">
        <v>32</v>
      </c>
      <c r="B5" s="3">
        <v>49323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>SUM(B5:H5)</f>
        <v>49323</v>
      </c>
    </row>
    <row r="6" spans="1:9" ht="12.75">
      <c r="A6" s="4" t="s">
        <v>8</v>
      </c>
      <c r="B6" s="4">
        <f aca="true" t="shared" si="0" ref="B6:H6">SUM(B4:B5)</f>
        <v>156781</v>
      </c>
      <c r="C6" s="4">
        <f t="shared" si="0"/>
        <v>72664</v>
      </c>
      <c r="D6" s="4">
        <f t="shared" si="0"/>
        <v>37523</v>
      </c>
      <c r="E6" s="4">
        <f t="shared" si="0"/>
        <v>38731</v>
      </c>
      <c r="F6" s="4">
        <f t="shared" si="0"/>
        <v>128376</v>
      </c>
      <c r="G6" s="4">
        <f t="shared" si="0"/>
        <v>192955</v>
      </c>
      <c r="H6" s="4">
        <f t="shared" si="0"/>
        <v>0</v>
      </c>
      <c r="I6" s="4">
        <f>SUM(B6:H6)</f>
        <v>627030</v>
      </c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10</v>
      </c>
      <c r="B8" s="5">
        <v>106380</v>
      </c>
      <c r="C8" s="5">
        <v>73107</v>
      </c>
      <c r="D8" s="5">
        <v>36687</v>
      </c>
      <c r="E8" s="5">
        <v>38544</v>
      </c>
      <c r="F8" s="5">
        <v>123629</v>
      </c>
      <c r="G8" s="5">
        <v>192687</v>
      </c>
      <c r="H8" s="5">
        <v>0</v>
      </c>
      <c r="I8" s="5">
        <f aca="true" t="shared" si="1" ref="I8:I13">SUM(B8:H8)</f>
        <v>571034</v>
      </c>
    </row>
    <row r="9" spans="1:9" ht="12.75">
      <c r="A9" s="5" t="s">
        <v>36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90289</v>
      </c>
      <c r="H9" s="5">
        <v>0</v>
      </c>
      <c r="I9" s="5">
        <f t="shared" si="1"/>
        <v>90289</v>
      </c>
    </row>
    <row r="10" spans="1:9" ht="12.75">
      <c r="A10" s="5" t="s">
        <v>33</v>
      </c>
      <c r="B10" s="5">
        <v>36451</v>
      </c>
      <c r="C10" s="5">
        <v>11887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1"/>
        <v>48338</v>
      </c>
    </row>
    <row r="11" spans="1:9" ht="12.75">
      <c r="A11" s="5" t="s">
        <v>32</v>
      </c>
      <c r="B11" s="5">
        <v>30032</v>
      </c>
      <c r="C11" s="5"/>
      <c r="D11" s="5"/>
      <c r="E11" s="5"/>
      <c r="F11" s="5"/>
      <c r="G11" s="5"/>
      <c r="H11" s="5"/>
      <c r="I11" s="5">
        <f t="shared" si="1"/>
        <v>30032</v>
      </c>
    </row>
    <row r="12" spans="1:9" ht="12.75">
      <c r="A12" s="5" t="s">
        <v>58</v>
      </c>
      <c r="B12" s="5"/>
      <c r="C12" s="5"/>
      <c r="D12" s="5"/>
      <c r="E12" s="5"/>
      <c r="F12" s="5"/>
      <c r="G12" s="5">
        <v>6232</v>
      </c>
      <c r="H12" s="5"/>
      <c r="I12" s="5">
        <f t="shared" si="1"/>
        <v>6232</v>
      </c>
    </row>
    <row r="13" spans="1:9" ht="12.75">
      <c r="A13" s="4" t="s">
        <v>15</v>
      </c>
      <c r="B13" s="4">
        <f>SUM(B8:B12)</f>
        <v>172863</v>
      </c>
      <c r="C13" s="4">
        <f aca="true" t="shared" si="2" ref="C13:H13">SUM(C8:C10)</f>
        <v>84994</v>
      </c>
      <c r="D13" s="4">
        <f t="shared" si="2"/>
        <v>36687</v>
      </c>
      <c r="E13" s="4">
        <f t="shared" si="2"/>
        <v>38544</v>
      </c>
      <c r="F13" s="4">
        <f t="shared" si="2"/>
        <v>123629</v>
      </c>
      <c r="G13" s="4">
        <f>SUM(G8:G12)</f>
        <v>289208</v>
      </c>
      <c r="H13" s="4">
        <f t="shared" si="2"/>
        <v>0</v>
      </c>
      <c r="I13" s="10">
        <f t="shared" si="1"/>
        <v>745925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 t="s">
        <v>24</v>
      </c>
      <c r="B15" s="5">
        <v>36791</v>
      </c>
      <c r="C15" s="5">
        <v>11888</v>
      </c>
      <c r="D15" s="5">
        <v>9359</v>
      </c>
      <c r="E15" s="5">
        <v>0</v>
      </c>
      <c r="F15" s="5">
        <v>13244</v>
      </c>
      <c r="G15" s="5">
        <v>39634</v>
      </c>
      <c r="H15" s="5">
        <v>0</v>
      </c>
      <c r="I15" s="5">
        <f>SUM(B15:H15)</f>
        <v>110916</v>
      </c>
    </row>
    <row r="16" spans="1:9" ht="12.75">
      <c r="A16" s="5" t="s">
        <v>16</v>
      </c>
      <c r="B16" s="10">
        <v>139106</v>
      </c>
      <c r="C16" s="10">
        <v>72615</v>
      </c>
      <c r="D16" s="10">
        <v>42931</v>
      </c>
      <c r="E16" s="10">
        <v>0</v>
      </c>
      <c r="F16" s="10">
        <v>133884</v>
      </c>
      <c r="G16" s="10">
        <v>227564</v>
      </c>
      <c r="H16" s="10">
        <v>10888</v>
      </c>
      <c r="I16" s="4">
        <f>SUM(B16:H16)</f>
        <v>626988</v>
      </c>
    </row>
    <row r="17" spans="1:9" ht="24" customHeight="1">
      <c r="A17" s="6" t="s">
        <v>59</v>
      </c>
      <c r="B17" s="6">
        <v>172863</v>
      </c>
      <c r="C17" s="6">
        <v>74554</v>
      </c>
      <c r="D17" s="6">
        <v>42597</v>
      </c>
      <c r="E17" s="6">
        <v>0</v>
      </c>
      <c r="F17" s="6">
        <v>147128</v>
      </c>
      <c r="G17" s="6">
        <v>247078</v>
      </c>
      <c r="H17" s="6">
        <v>5019</v>
      </c>
      <c r="I17" s="5">
        <f>SUM(B17:H17)</f>
        <v>689239</v>
      </c>
    </row>
    <row r="18" spans="1:9" ht="12.75">
      <c r="A18" s="24" t="s">
        <v>60</v>
      </c>
      <c r="B18" s="24">
        <v>3034</v>
      </c>
      <c r="C18" s="24">
        <v>9949</v>
      </c>
      <c r="D18" s="24">
        <v>9693</v>
      </c>
      <c r="E18" s="24">
        <v>0</v>
      </c>
      <c r="F18" s="24">
        <v>0</v>
      </c>
      <c r="G18" s="24">
        <v>20120</v>
      </c>
      <c r="H18" s="24">
        <v>5869</v>
      </c>
      <c r="I18" s="24">
        <f>SUM(B18:H18)</f>
        <v>48665</v>
      </c>
    </row>
    <row r="20" spans="1:9" ht="12.75">
      <c r="A20" s="1"/>
      <c r="B20" s="25" t="s">
        <v>19</v>
      </c>
      <c r="C20" s="25"/>
      <c r="D20" s="25"/>
      <c r="E20" s="25"/>
      <c r="F20" s="25"/>
      <c r="G20" s="25"/>
      <c r="H20" s="25"/>
      <c r="I20" s="1"/>
    </row>
    <row r="21" spans="1:9" ht="38.25">
      <c r="A21" s="2" t="s">
        <v>0</v>
      </c>
      <c r="B21" s="2" t="s">
        <v>1</v>
      </c>
      <c r="C21" s="2" t="s">
        <v>2</v>
      </c>
      <c r="D21" s="2" t="s">
        <v>3</v>
      </c>
      <c r="E21" s="2" t="s">
        <v>18</v>
      </c>
      <c r="F21" s="2" t="s">
        <v>7</v>
      </c>
      <c r="G21" s="2" t="s">
        <v>4</v>
      </c>
      <c r="H21" s="2" t="s">
        <v>6</v>
      </c>
      <c r="I21" s="2" t="s">
        <v>5</v>
      </c>
    </row>
    <row r="22" spans="1:9" ht="12.75">
      <c r="A22" s="3" t="s">
        <v>11</v>
      </c>
      <c r="B22" s="3">
        <v>210918</v>
      </c>
      <c r="C22" s="3">
        <v>123200</v>
      </c>
      <c r="D22" s="3">
        <v>35196</v>
      </c>
      <c r="E22" s="3">
        <v>72443</v>
      </c>
      <c r="F22" s="3">
        <v>173485</v>
      </c>
      <c r="G22" s="3">
        <v>336293</v>
      </c>
      <c r="H22" s="3">
        <v>3492</v>
      </c>
      <c r="I22" s="3">
        <f>SUM(B22:H22)</f>
        <v>955027</v>
      </c>
    </row>
    <row r="23" spans="1:9" ht="12.75">
      <c r="A23" s="3" t="s">
        <v>12</v>
      </c>
      <c r="B23" s="3">
        <v>18511</v>
      </c>
      <c r="C23" s="3">
        <v>13960</v>
      </c>
      <c r="D23" s="3">
        <v>0</v>
      </c>
      <c r="E23" s="3">
        <v>0</v>
      </c>
      <c r="F23" s="3">
        <v>0</v>
      </c>
      <c r="G23" s="3">
        <v>57609</v>
      </c>
      <c r="H23" s="3">
        <v>0</v>
      </c>
      <c r="I23" s="3">
        <f>SUM(B23:H23)</f>
        <v>90080</v>
      </c>
    </row>
    <row r="24" spans="1:9" ht="12.75">
      <c r="A24" s="3" t="s">
        <v>13</v>
      </c>
      <c r="B24" s="3">
        <v>77677</v>
      </c>
      <c r="C24" s="3">
        <v>17474</v>
      </c>
      <c r="D24" s="3">
        <v>101794</v>
      </c>
      <c r="E24" s="3">
        <v>0</v>
      </c>
      <c r="F24" s="3">
        <v>96210</v>
      </c>
      <c r="G24" s="3">
        <v>55862</v>
      </c>
      <c r="H24" s="3">
        <v>0</v>
      </c>
      <c r="I24" s="3">
        <f>SUM(B24:H24)</f>
        <v>349017</v>
      </c>
    </row>
    <row r="25" spans="1:9" ht="12.75">
      <c r="A25" s="4" t="s">
        <v>8</v>
      </c>
      <c r="B25" s="4">
        <f aca="true" t="shared" si="3" ref="B25:H25">SUM(B22:B24)</f>
        <v>307106</v>
      </c>
      <c r="C25" s="4">
        <f t="shared" si="3"/>
        <v>154634</v>
      </c>
      <c r="D25" s="4">
        <f t="shared" si="3"/>
        <v>136990</v>
      </c>
      <c r="E25" s="4">
        <f t="shared" si="3"/>
        <v>72443</v>
      </c>
      <c r="F25" s="4">
        <f t="shared" si="3"/>
        <v>269695</v>
      </c>
      <c r="G25" s="4">
        <f t="shared" si="3"/>
        <v>449764</v>
      </c>
      <c r="H25" s="4">
        <f t="shared" si="3"/>
        <v>3492</v>
      </c>
      <c r="I25" s="4">
        <f>SUM(B25:H25)</f>
        <v>1394124</v>
      </c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 t="s">
        <v>10</v>
      </c>
      <c r="B27" s="5">
        <v>156447</v>
      </c>
      <c r="C27" s="5">
        <v>101042</v>
      </c>
      <c r="D27" s="5">
        <v>27310</v>
      </c>
      <c r="E27" s="5">
        <v>50991</v>
      </c>
      <c r="F27" s="5">
        <v>132489</v>
      </c>
      <c r="G27" s="5">
        <v>256527</v>
      </c>
      <c r="H27" s="5">
        <v>3104</v>
      </c>
      <c r="I27" s="5">
        <f>SUM(B27:H27)</f>
        <v>727910</v>
      </c>
    </row>
    <row r="28" spans="1:9" ht="12.75">
      <c r="A28" s="5" t="s">
        <v>9</v>
      </c>
      <c r="B28" s="5">
        <v>18511</v>
      </c>
      <c r="C28" s="5">
        <v>13960</v>
      </c>
      <c r="D28" s="5">
        <v>0</v>
      </c>
      <c r="E28" s="5">
        <v>0</v>
      </c>
      <c r="F28" s="5">
        <v>0</v>
      </c>
      <c r="G28" s="5">
        <v>57609</v>
      </c>
      <c r="H28" s="5">
        <v>0</v>
      </c>
      <c r="I28" s="5">
        <f>SUM(B28:H28)</f>
        <v>90080</v>
      </c>
    </row>
    <row r="29" spans="1:9" ht="12.75">
      <c r="A29" s="5" t="s">
        <v>14</v>
      </c>
      <c r="B29" s="5">
        <v>1360</v>
      </c>
      <c r="C29" s="5">
        <v>0</v>
      </c>
      <c r="D29" s="5">
        <v>97248</v>
      </c>
      <c r="E29" s="5">
        <v>0</v>
      </c>
      <c r="F29" s="5">
        <v>0</v>
      </c>
      <c r="G29" s="5">
        <v>90996</v>
      </c>
      <c r="H29" s="5">
        <v>0</v>
      </c>
      <c r="I29" s="5">
        <f>SUM(B29:H29)</f>
        <v>189604</v>
      </c>
    </row>
    <row r="30" spans="1:9" ht="12.75">
      <c r="A30" s="4" t="s">
        <v>15</v>
      </c>
      <c r="B30" s="4">
        <f aca="true" t="shared" si="4" ref="B30:H30">SUM(B27:B29)</f>
        <v>176318</v>
      </c>
      <c r="C30" s="4">
        <f t="shared" si="4"/>
        <v>115002</v>
      </c>
      <c r="D30" s="4">
        <f t="shared" si="4"/>
        <v>124558</v>
      </c>
      <c r="E30" s="4">
        <f t="shared" si="4"/>
        <v>50991</v>
      </c>
      <c r="F30" s="4">
        <f t="shared" si="4"/>
        <v>132489</v>
      </c>
      <c r="G30" s="4">
        <f t="shared" si="4"/>
        <v>405132</v>
      </c>
      <c r="H30" s="4">
        <f t="shared" si="4"/>
        <v>3104</v>
      </c>
      <c r="I30" s="10">
        <f>SUM(B30:H30)</f>
        <v>1007594</v>
      </c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 t="s">
        <v>16</v>
      </c>
      <c r="B32" s="10">
        <v>302532</v>
      </c>
      <c r="C32" s="10">
        <v>154634</v>
      </c>
      <c r="D32" s="10">
        <v>136990</v>
      </c>
      <c r="E32" s="10">
        <v>144365</v>
      </c>
      <c r="F32" s="10">
        <v>281939</v>
      </c>
      <c r="G32" s="10">
        <v>374270</v>
      </c>
      <c r="H32" s="10">
        <v>23547</v>
      </c>
      <c r="I32" s="10">
        <f>SUM(B32:H32)</f>
        <v>1418277</v>
      </c>
    </row>
    <row r="33" spans="1:9" ht="25.5">
      <c r="A33" s="6" t="s">
        <v>17</v>
      </c>
      <c r="B33" s="6">
        <v>222966</v>
      </c>
      <c r="C33" s="6">
        <v>129745</v>
      </c>
      <c r="D33" s="6">
        <v>117395</v>
      </c>
      <c r="E33" s="6">
        <v>144365</v>
      </c>
      <c r="F33" s="6">
        <v>239066</v>
      </c>
      <c r="G33" s="6">
        <v>291289</v>
      </c>
      <c r="H33" s="6">
        <v>23547</v>
      </c>
      <c r="I33" s="5">
        <f>SUM(B33:H33)</f>
        <v>1168373</v>
      </c>
    </row>
    <row r="34" spans="1:9" ht="12.75">
      <c r="A34" s="5"/>
      <c r="B34" s="5"/>
      <c r="C34" s="26"/>
      <c r="D34" s="27"/>
      <c r="E34" s="5"/>
      <c r="F34" s="5"/>
      <c r="G34" s="5"/>
      <c r="H34" s="5"/>
      <c r="I34" s="5"/>
    </row>
    <row r="39" spans="1:9" ht="12.75">
      <c r="A39" s="1"/>
      <c r="B39" s="25" t="s">
        <v>20</v>
      </c>
      <c r="C39" s="25"/>
      <c r="D39" s="25"/>
      <c r="E39" s="25"/>
      <c r="F39" s="25"/>
      <c r="G39" s="25"/>
      <c r="H39" s="25"/>
      <c r="I39" s="1"/>
    </row>
    <row r="40" spans="1:9" ht="38.25">
      <c r="A40" s="2" t="s">
        <v>0</v>
      </c>
      <c r="B40" s="2" t="s">
        <v>1</v>
      </c>
      <c r="C40" s="2" t="s">
        <v>2</v>
      </c>
      <c r="D40" s="2" t="s">
        <v>3</v>
      </c>
      <c r="E40" s="2" t="s">
        <v>18</v>
      </c>
      <c r="F40" s="2" t="s">
        <v>7</v>
      </c>
      <c r="G40" s="2" t="s">
        <v>4</v>
      </c>
      <c r="H40" s="2" t="s">
        <v>6</v>
      </c>
      <c r="I40" s="2" t="s">
        <v>5</v>
      </c>
    </row>
    <row r="41" spans="1:9" ht="12.75">
      <c r="A41" s="3" t="s">
        <v>11</v>
      </c>
      <c r="B41" s="3">
        <v>208580</v>
      </c>
      <c r="C41" s="3">
        <v>121834</v>
      </c>
      <c r="D41" s="3">
        <v>34806</v>
      </c>
      <c r="E41" s="3">
        <v>71640</v>
      </c>
      <c r="F41" s="3">
        <v>171562</v>
      </c>
      <c r="G41" s="3">
        <v>332574</v>
      </c>
      <c r="H41" s="3">
        <v>3443</v>
      </c>
      <c r="I41" s="3">
        <f>SUM(B41:H41)</f>
        <v>944439</v>
      </c>
    </row>
    <row r="42" spans="1:9" ht="12.75">
      <c r="A42" s="3" t="s">
        <v>12</v>
      </c>
      <c r="B42" s="3">
        <v>18306</v>
      </c>
      <c r="C42" s="7">
        <v>13805</v>
      </c>
      <c r="D42" s="3">
        <v>0</v>
      </c>
      <c r="E42" s="3">
        <v>0</v>
      </c>
      <c r="F42" s="3">
        <v>0</v>
      </c>
      <c r="G42" s="3">
        <v>56971</v>
      </c>
      <c r="H42" s="3">
        <v>0</v>
      </c>
      <c r="I42" s="3">
        <f>SUM(B42:H42)</f>
        <v>89082</v>
      </c>
    </row>
    <row r="43" spans="1:9" ht="12.75">
      <c r="A43" s="3" t="s">
        <v>13</v>
      </c>
      <c r="B43" s="3">
        <v>76816</v>
      </c>
      <c r="C43" s="3">
        <v>17281</v>
      </c>
      <c r="D43" s="3">
        <v>100664</v>
      </c>
      <c r="E43" s="3">
        <v>0</v>
      </c>
      <c r="F43" s="3">
        <v>95144</v>
      </c>
      <c r="G43" s="3">
        <v>55242</v>
      </c>
      <c r="H43" s="3">
        <v>0</v>
      </c>
      <c r="I43" s="3">
        <f>SUM(B43:H43)</f>
        <v>345147</v>
      </c>
    </row>
    <row r="44" spans="1:9" ht="12.75">
      <c r="A44" s="4" t="s">
        <v>8</v>
      </c>
      <c r="B44" s="4">
        <f aca="true" t="shared" si="5" ref="B44:H44">SUM(B41:B43)</f>
        <v>303702</v>
      </c>
      <c r="C44" s="8">
        <f t="shared" si="5"/>
        <v>152920</v>
      </c>
      <c r="D44" s="4">
        <f t="shared" si="5"/>
        <v>135470</v>
      </c>
      <c r="E44" s="4">
        <f t="shared" si="5"/>
        <v>71640</v>
      </c>
      <c r="F44" s="4">
        <f t="shared" si="5"/>
        <v>266706</v>
      </c>
      <c r="G44" s="4">
        <f t="shared" si="5"/>
        <v>444787</v>
      </c>
      <c r="H44" s="4">
        <f t="shared" si="5"/>
        <v>3443</v>
      </c>
      <c r="I44" s="4">
        <f>SUM(B44:H44)</f>
        <v>1378668</v>
      </c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 t="s">
        <v>10</v>
      </c>
      <c r="B46" s="5">
        <v>154712</v>
      </c>
      <c r="C46" s="5">
        <v>99921</v>
      </c>
      <c r="D46" s="5">
        <v>27008</v>
      </c>
      <c r="E46" s="5">
        <v>50426</v>
      </c>
      <c r="F46" s="5">
        <v>131020</v>
      </c>
      <c r="G46" s="5">
        <v>253454</v>
      </c>
      <c r="H46" s="5">
        <v>3298</v>
      </c>
      <c r="I46" s="5">
        <f>SUM(B46:H46)</f>
        <v>719839</v>
      </c>
    </row>
    <row r="47" spans="1:9" ht="12.75">
      <c r="A47" s="5" t="s">
        <v>9</v>
      </c>
      <c r="B47" s="5">
        <v>18306</v>
      </c>
      <c r="C47" s="5">
        <v>13805</v>
      </c>
      <c r="D47" s="5">
        <v>0</v>
      </c>
      <c r="E47" s="5">
        <v>0</v>
      </c>
      <c r="F47" s="5">
        <v>0</v>
      </c>
      <c r="G47" s="5">
        <v>56971</v>
      </c>
      <c r="H47" s="5">
        <v>0</v>
      </c>
      <c r="I47" s="5">
        <f>SUM(B47:H47)</f>
        <v>89082</v>
      </c>
    </row>
    <row r="48" spans="1:9" ht="12.75">
      <c r="A48" s="5" t="s">
        <v>14</v>
      </c>
      <c r="B48" s="5">
        <v>1344</v>
      </c>
      <c r="C48" s="5">
        <v>0</v>
      </c>
      <c r="D48" s="5">
        <v>96170</v>
      </c>
      <c r="E48" s="5">
        <v>0</v>
      </c>
      <c r="F48" s="5">
        <v>0</v>
      </c>
      <c r="G48" s="5">
        <v>89987</v>
      </c>
      <c r="H48" s="5">
        <v>0</v>
      </c>
      <c r="I48" s="5">
        <f>SUM(B48:H48)</f>
        <v>187501</v>
      </c>
    </row>
    <row r="49" spans="1:9" ht="12.75">
      <c r="A49" s="4" t="s">
        <v>15</v>
      </c>
      <c r="B49" s="4">
        <f>SUM(B46:B48)</f>
        <v>174362</v>
      </c>
      <c r="C49" s="4">
        <f aca="true" t="shared" si="6" ref="C49:H49">SUM(C46:C48)</f>
        <v>113726</v>
      </c>
      <c r="D49" s="4">
        <f t="shared" si="6"/>
        <v>123178</v>
      </c>
      <c r="E49" s="4">
        <f t="shared" si="6"/>
        <v>50426</v>
      </c>
      <c r="F49" s="4">
        <f t="shared" si="6"/>
        <v>131020</v>
      </c>
      <c r="G49" s="4">
        <f t="shared" si="6"/>
        <v>400412</v>
      </c>
      <c r="H49" s="4">
        <f t="shared" si="6"/>
        <v>3298</v>
      </c>
      <c r="I49" s="10">
        <f>SUM(B49:H49)</f>
        <v>996422</v>
      </c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 t="s">
        <v>16</v>
      </c>
      <c r="B51" s="10">
        <v>299177</v>
      </c>
      <c r="C51" s="10">
        <v>152920</v>
      </c>
      <c r="D51" s="10">
        <v>135470</v>
      </c>
      <c r="E51" s="10">
        <v>134456</v>
      </c>
      <c r="F51" s="10">
        <v>57843</v>
      </c>
      <c r="G51" s="10">
        <v>370120</v>
      </c>
      <c r="H51" s="10">
        <v>23286</v>
      </c>
      <c r="I51" s="4">
        <f>SUM(B51:H51)</f>
        <v>1173272</v>
      </c>
    </row>
    <row r="52" spans="1:9" ht="25.5">
      <c r="A52" s="6" t="s">
        <v>17</v>
      </c>
      <c r="B52" s="6">
        <v>220493</v>
      </c>
      <c r="C52" s="6">
        <v>128306</v>
      </c>
      <c r="D52" s="6">
        <v>116093</v>
      </c>
      <c r="E52" s="6">
        <v>134456</v>
      </c>
      <c r="F52" s="6">
        <v>39049</v>
      </c>
      <c r="G52" s="6">
        <v>288059</v>
      </c>
      <c r="H52" s="6">
        <v>23286</v>
      </c>
      <c r="I52" s="5">
        <f>SUM(B52:H52)</f>
        <v>949742</v>
      </c>
    </row>
    <row r="53" spans="1:9" ht="12.75">
      <c r="A53" s="5"/>
      <c r="B53" s="5"/>
      <c r="C53" s="26"/>
      <c r="D53" s="27"/>
      <c r="E53" s="5"/>
      <c r="F53" s="5"/>
      <c r="G53" s="5"/>
      <c r="H53" s="5"/>
      <c r="I53" s="5"/>
    </row>
    <row r="56" spans="1:9" ht="12.75">
      <c r="A56" s="1"/>
      <c r="B56" s="25" t="s">
        <v>21</v>
      </c>
      <c r="C56" s="25"/>
      <c r="D56" s="25"/>
      <c r="E56" s="25"/>
      <c r="F56" s="25"/>
      <c r="G56" s="25"/>
      <c r="H56" s="25"/>
      <c r="I56" s="1"/>
    </row>
    <row r="57" spans="1:9" ht="38.25">
      <c r="A57" s="2" t="s">
        <v>0</v>
      </c>
      <c r="B57" s="2" t="s">
        <v>1</v>
      </c>
      <c r="C57" s="2" t="s">
        <v>2</v>
      </c>
      <c r="D57" s="2" t="s">
        <v>3</v>
      </c>
      <c r="E57" s="2" t="s">
        <v>18</v>
      </c>
      <c r="F57" s="2" t="s">
        <v>7</v>
      </c>
      <c r="G57" s="2" t="s">
        <v>4</v>
      </c>
      <c r="H57" s="2" t="s">
        <v>6</v>
      </c>
      <c r="I57" s="2" t="s">
        <v>5</v>
      </c>
    </row>
    <row r="58" spans="1:9" ht="12.75">
      <c r="A58" s="3" t="s">
        <v>11</v>
      </c>
      <c r="B58" s="3">
        <v>345958</v>
      </c>
      <c r="C58" s="3">
        <v>202078</v>
      </c>
      <c r="D58" s="3">
        <v>57730</v>
      </c>
      <c r="E58" s="3">
        <v>118825</v>
      </c>
      <c r="F58" s="3">
        <v>284559</v>
      </c>
      <c r="G58" s="3">
        <v>552965</v>
      </c>
      <c r="H58" s="3">
        <v>4365</v>
      </c>
      <c r="I58" s="3">
        <f>SUM(B58:H58)</f>
        <v>1566480</v>
      </c>
    </row>
    <row r="59" spans="1:9" ht="12.75">
      <c r="A59" s="3" t="s">
        <v>12</v>
      </c>
      <c r="B59" s="3">
        <v>30364</v>
      </c>
      <c r="C59" s="3">
        <v>22898</v>
      </c>
      <c r="D59" s="3">
        <v>0</v>
      </c>
      <c r="E59" s="3">
        <v>0</v>
      </c>
      <c r="F59" s="3">
        <v>0</v>
      </c>
      <c r="G59" s="3">
        <v>94494</v>
      </c>
      <c r="H59" s="3">
        <v>0</v>
      </c>
      <c r="I59" s="3">
        <f>SUM(B59:H59)</f>
        <v>147756</v>
      </c>
    </row>
    <row r="60" spans="1:9" ht="12.75">
      <c r="A60" s="3" t="s">
        <v>13</v>
      </c>
      <c r="B60" s="3">
        <v>127410</v>
      </c>
      <c r="C60" s="3">
        <v>28662</v>
      </c>
      <c r="D60" s="3">
        <v>166967</v>
      </c>
      <c r="E60" s="3">
        <v>0</v>
      </c>
      <c r="F60" s="3">
        <v>157809</v>
      </c>
      <c r="G60" s="3">
        <v>91628</v>
      </c>
      <c r="H60" s="3">
        <v>0</v>
      </c>
      <c r="I60" s="3">
        <f>SUM(B60:H60)</f>
        <v>572476</v>
      </c>
    </row>
    <row r="61" spans="1:9" ht="12.75">
      <c r="A61" s="4" t="s">
        <v>8</v>
      </c>
      <c r="B61" s="4">
        <f aca="true" t="shared" si="7" ref="B61:H61">SUM(B58:B60)</f>
        <v>503732</v>
      </c>
      <c r="C61" s="4">
        <f t="shared" si="7"/>
        <v>253638</v>
      </c>
      <c r="D61" s="4">
        <f t="shared" si="7"/>
        <v>224697</v>
      </c>
      <c r="E61" s="4">
        <f t="shared" si="7"/>
        <v>118825</v>
      </c>
      <c r="F61" s="4">
        <f t="shared" si="7"/>
        <v>442368</v>
      </c>
      <c r="G61" s="4">
        <f t="shared" si="7"/>
        <v>739087</v>
      </c>
      <c r="H61" s="4">
        <f t="shared" si="7"/>
        <v>4365</v>
      </c>
      <c r="I61" s="4">
        <f>SUM(B61:H61)</f>
        <v>2286712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10</v>
      </c>
      <c r="B63" s="5">
        <v>256610</v>
      </c>
      <c r="C63" s="5">
        <v>165734</v>
      </c>
      <c r="D63" s="5">
        <v>44796</v>
      </c>
      <c r="E63" s="5">
        <v>83639</v>
      </c>
      <c r="F63" s="5">
        <v>217316</v>
      </c>
      <c r="G63" s="5">
        <v>421542</v>
      </c>
      <c r="H63" s="5">
        <v>4316</v>
      </c>
      <c r="I63" s="5">
        <f>SUM(B63:H63)</f>
        <v>1193953</v>
      </c>
    </row>
    <row r="64" spans="1:9" ht="12.75">
      <c r="A64" s="5" t="s">
        <v>9</v>
      </c>
      <c r="B64" s="5">
        <v>30364</v>
      </c>
      <c r="C64" s="5">
        <v>22898</v>
      </c>
      <c r="D64" s="5">
        <v>0</v>
      </c>
      <c r="E64" s="5">
        <v>0</v>
      </c>
      <c r="F64" s="5">
        <v>0</v>
      </c>
      <c r="G64" s="5">
        <v>94494</v>
      </c>
      <c r="H64" s="5">
        <v>0</v>
      </c>
      <c r="I64" s="5">
        <f>SUM(B64:H64)</f>
        <v>147756</v>
      </c>
    </row>
    <row r="65" spans="1:9" ht="12.75">
      <c r="A65" s="5" t="s">
        <v>14</v>
      </c>
      <c r="B65" s="5">
        <v>2230</v>
      </c>
      <c r="C65" s="5">
        <v>0</v>
      </c>
      <c r="D65" s="5">
        <v>159511</v>
      </c>
      <c r="E65" s="5">
        <v>0</v>
      </c>
      <c r="F65" s="5">
        <v>0</v>
      </c>
      <c r="G65" s="5">
        <v>149256</v>
      </c>
      <c r="H65" s="5">
        <v>0</v>
      </c>
      <c r="I65" s="5">
        <f>SUM(B65:H65)</f>
        <v>310997</v>
      </c>
    </row>
    <row r="66" spans="1:9" ht="12.75">
      <c r="A66" s="4" t="s">
        <v>15</v>
      </c>
      <c r="B66" s="4">
        <f aca="true" t="shared" si="8" ref="B66:H66">SUM(B63:B65)</f>
        <v>289204</v>
      </c>
      <c r="C66" s="4">
        <f t="shared" si="8"/>
        <v>188632</v>
      </c>
      <c r="D66" s="4">
        <f t="shared" si="8"/>
        <v>204307</v>
      </c>
      <c r="E66" s="4">
        <f t="shared" si="8"/>
        <v>83639</v>
      </c>
      <c r="F66" s="4">
        <f t="shared" si="8"/>
        <v>217316</v>
      </c>
      <c r="G66" s="4">
        <f t="shared" si="8"/>
        <v>665292</v>
      </c>
      <c r="H66" s="4">
        <f t="shared" si="8"/>
        <v>4316</v>
      </c>
      <c r="I66" s="10">
        <f>SUM(B66:H66)</f>
        <v>1652706</v>
      </c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 t="s">
        <v>16</v>
      </c>
      <c r="B68" s="10">
        <v>496226</v>
      </c>
      <c r="C68" s="10">
        <v>253638</v>
      </c>
      <c r="D68" s="10">
        <v>224697</v>
      </c>
      <c r="E68" s="10">
        <v>0</v>
      </c>
      <c r="F68" s="10">
        <v>267192</v>
      </c>
      <c r="G68" s="10">
        <v>613895</v>
      </c>
      <c r="H68" s="10">
        <v>38623</v>
      </c>
      <c r="I68" s="4">
        <f>SUM(B68:H68)</f>
        <v>1894271</v>
      </c>
    </row>
    <row r="69" spans="1:9" ht="25.5">
      <c r="A69" s="6" t="s">
        <v>17</v>
      </c>
      <c r="B69" s="6">
        <v>365719</v>
      </c>
      <c r="C69" s="6">
        <v>212814</v>
      </c>
      <c r="D69" s="6">
        <v>192555</v>
      </c>
      <c r="E69" s="6">
        <v>0</v>
      </c>
      <c r="F69" s="6">
        <v>236020</v>
      </c>
      <c r="G69" s="6">
        <v>477785</v>
      </c>
      <c r="H69" s="6">
        <v>38623</v>
      </c>
      <c r="I69" s="5">
        <f>SUM(B69:H69)</f>
        <v>1523516</v>
      </c>
    </row>
    <row r="70" spans="1:9" ht="12.75">
      <c r="A70" s="5"/>
      <c r="B70" s="5"/>
      <c r="C70" s="26"/>
      <c r="D70" s="27"/>
      <c r="E70" s="5"/>
      <c r="F70" s="5"/>
      <c r="G70" s="5"/>
      <c r="H70" s="5"/>
      <c r="I70" s="5"/>
    </row>
  </sheetData>
  <mergeCells count="7">
    <mergeCell ref="C53:D53"/>
    <mergeCell ref="B56:H56"/>
    <mergeCell ref="C70:D70"/>
    <mergeCell ref="B2:H2"/>
    <mergeCell ref="B20:H20"/>
    <mergeCell ref="C34:D34"/>
    <mergeCell ref="B39:H3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tabSelected="1" view="pageBreakPreview" zoomScaleSheetLayoutView="100" workbookViewId="0" topLeftCell="A3">
      <selection activeCell="O38" sqref="O38"/>
    </sheetView>
  </sheetViews>
  <sheetFormatPr defaultColWidth="9.140625" defaultRowHeight="12.75"/>
  <cols>
    <col min="1" max="1" width="32.00390625" style="0" customWidth="1"/>
    <col min="2" max="2" width="11.8515625" style="0" customWidth="1"/>
    <col min="3" max="3" width="10.7109375" style="0" customWidth="1"/>
    <col min="4" max="4" width="10.57421875" style="0" customWidth="1"/>
    <col min="7" max="7" width="10.57421875" style="0" customWidth="1"/>
    <col min="8" max="8" width="9.00390625" style="0" customWidth="1"/>
    <col min="9" max="9" width="12.28125" style="0" customWidth="1"/>
  </cols>
  <sheetData>
    <row r="2" spans="1:9" ht="12.75">
      <c r="A2" s="1"/>
      <c r="B2" s="25" t="s">
        <v>35</v>
      </c>
      <c r="C2" s="25"/>
      <c r="D2" s="25"/>
      <c r="E2" s="25"/>
      <c r="F2" s="25"/>
      <c r="G2" s="25"/>
      <c r="H2" s="25"/>
      <c r="I2" s="1"/>
    </row>
    <row r="3" spans="1:9" ht="38.25">
      <c r="A3" s="2" t="s">
        <v>0</v>
      </c>
      <c r="B3" s="2" t="s">
        <v>28</v>
      </c>
      <c r="C3" s="2" t="s">
        <v>2</v>
      </c>
      <c r="D3" s="2" t="s">
        <v>31</v>
      </c>
      <c r="E3" s="2" t="s">
        <v>29</v>
      </c>
      <c r="F3" s="2" t="s">
        <v>7</v>
      </c>
      <c r="G3" s="2" t="s">
        <v>30</v>
      </c>
      <c r="H3" s="2" t="s">
        <v>6</v>
      </c>
      <c r="I3" s="2" t="s">
        <v>5</v>
      </c>
    </row>
    <row r="4" spans="1:9" ht="12.75">
      <c r="A4" s="3" t="s">
        <v>11</v>
      </c>
      <c r="B4" s="14">
        <v>923971</v>
      </c>
      <c r="C4" s="14">
        <v>624797</v>
      </c>
      <c r="D4" s="14">
        <v>322641</v>
      </c>
      <c r="E4" s="14">
        <v>333026</v>
      </c>
      <c r="F4" s="14">
        <v>1103837</v>
      </c>
      <c r="G4" s="14">
        <v>1659112</v>
      </c>
      <c r="H4" s="14"/>
      <c r="I4" s="14">
        <f aca="true" t="shared" si="0" ref="I4:I13">SUM(B4:H4)</f>
        <v>4967384</v>
      </c>
    </row>
    <row r="5" spans="1:9" ht="12.75">
      <c r="A5" s="3" t="s">
        <v>32</v>
      </c>
      <c r="B5" s="14">
        <v>424100</v>
      </c>
      <c r="C5" s="14">
        <v>0</v>
      </c>
      <c r="D5" s="14">
        <v>0</v>
      </c>
      <c r="E5" s="14">
        <v>0</v>
      </c>
      <c r="F5" s="14"/>
      <c r="G5" s="14"/>
      <c r="H5" s="14"/>
      <c r="I5" s="14">
        <f t="shared" si="0"/>
        <v>424100</v>
      </c>
    </row>
    <row r="6" spans="1:9" ht="12.75">
      <c r="A6" s="4" t="s">
        <v>8</v>
      </c>
      <c r="B6" s="15">
        <v>1348071</v>
      </c>
      <c r="C6" s="15">
        <f>SUM(C4:C5)</f>
        <v>624797</v>
      </c>
      <c r="D6" s="15">
        <f>SUM(D4:D5)</f>
        <v>322641</v>
      </c>
      <c r="E6" s="15">
        <f>SUM(E4:E5)</f>
        <v>333026</v>
      </c>
      <c r="F6" s="15">
        <f>SUM(F4:F5)</f>
        <v>1103837</v>
      </c>
      <c r="G6" s="15">
        <f>SUM(G4:G5)</f>
        <v>1659112</v>
      </c>
      <c r="H6" s="15"/>
      <c r="I6" s="16">
        <f t="shared" si="0"/>
        <v>5391484</v>
      </c>
    </row>
    <row r="7" spans="1:9" ht="12.75">
      <c r="A7" s="4"/>
      <c r="B7" s="15"/>
      <c r="C7" s="15"/>
      <c r="D7" s="15"/>
      <c r="E7" s="15"/>
      <c r="F7" s="15"/>
      <c r="G7" s="15"/>
      <c r="H7" s="15"/>
      <c r="I7" s="16"/>
    </row>
    <row r="8" spans="1:9" ht="12.75">
      <c r="A8" s="5" t="s">
        <v>10</v>
      </c>
      <c r="B8" s="17">
        <v>914702</v>
      </c>
      <c r="C8" s="17">
        <v>628608</v>
      </c>
      <c r="D8" s="17">
        <v>315453</v>
      </c>
      <c r="E8" s="17">
        <v>331420</v>
      </c>
      <c r="F8" s="17">
        <v>1063021</v>
      </c>
      <c r="G8" s="17">
        <v>1656811</v>
      </c>
      <c r="H8" s="17"/>
      <c r="I8" s="17">
        <f t="shared" si="0"/>
        <v>4910015</v>
      </c>
    </row>
    <row r="9" spans="1:9" ht="12.75">
      <c r="A9" s="5" t="s">
        <v>36</v>
      </c>
      <c r="B9" s="17"/>
      <c r="C9" s="17"/>
      <c r="D9" s="17"/>
      <c r="E9" s="17"/>
      <c r="F9" s="17"/>
      <c r="G9" s="17">
        <v>776344</v>
      </c>
      <c r="H9" s="17"/>
      <c r="I9" s="17">
        <v>776344</v>
      </c>
    </row>
    <row r="10" spans="1:9" ht="12.75">
      <c r="A10" s="5" t="s">
        <v>33</v>
      </c>
      <c r="B10" s="17">
        <v>313421</v>
      </c>
      <c r="C10" s="17">
        <v>102216</v>
      </c>
      <c r="D10" s="17"/>
      <c r="E10" s="17"/>
      <c r="F10" s="17"/>
      <c r="G10" s="17"/>
      <c r="H10" s="17"/>
      <c r="I10" s="17">
        <v>415637</v>
      </c>
    </row>
    <row r="11" spans="1:9" ht="12.75">
      <c r="A11" s="5" t="s">
        <v>34</v>
      </c>
      <c r="B11" s="17">
        <v>258225</v>
      </c>
      <c r="C11" s="17"/>
      <c r="D11" s="17">
        <v>0</v>
      </c>
      <c r="E11" s="17">
        <v>0</v>
      </c>
      <c r="F11" s="17">
        <v>0</v>
      </c>
      <c r="G11" s="17"/>
      <c r="H11" s="17"/>
      <c r="I11" s="17">
        <f t="shared" si="0"/>
        <v>258225</v>
      </c>
    </row>
    <row r="12" spans="1:9" ht="12.75">
      <c r="A12" s="5" t="s">
        <v>37</v>
      </c>
      <c r="B12" s="17"/>
      <c r="C12" s="17"/>
      <c r="D12" s="17"/>
      <c r="E12" s="17"/>
      <c r="F12" s="17"/>
      <c r="G12" s="17">
        <v>53591</v>
      </c>
      <c r="H12" s="17"/>
      <c r="I12" s="17">
        <v>53591</v>
      </c>
    </row>
    <row r="13" spans="1:9" ht="12.75">
      <c r="A13" s="4" t="s">
        <v>15</v>
      </c>
      <c r="B13" s="15">
        <f>SUM(B8:B11)</f>
        <v>1486348</v>
      </c>
      <c r="C13" s="15">
        <f>SUM(C8:C11)</f>
        <v>730824</v>
      </c>
      <c r="D13" s="15">
        <f>SUM(D8:D11)</f>
        <v>315453</v>
      </c>
      <c r="E13" s="15">
        <f>SUM(E8:E11)</f>
        <v>331420</v>
      </c>
      <c r="F13" s="15">
        <f>SUM(F8:F11)</f>
        <v>1063021</v>
      </c>
      <c r="G13" s="15">
        <f>SUM(G8:G12)</f>
        <v>2486746</v>
      </c>
      <c r="H13" s="15"/>
      <c r="I13" s="16">
        <f t="shared" si="0"/>
        <v>6413812</v>
      </c>
    </row>
    <row r="14" spans="1:9" ht="12.75">
      <c r="A14" s="4"/>
      <c r="B14" s="15"/>
      <c r="C14" s="15"/>
      <c r="D14" s="15"/>
      <c r="E14" s="15"/>
      <c r="F14" s="15"/>
      <c r="G14" s="15"/>
      <c r="H14" s="15"/>
      <c r="I14" s="16"/>
    </row>
    <row r="15" spans="1:9" ht="12.75">
      <c r="A15" s="5" t="s">
        <v>24</v>
      </c>
      <c r="B15" s="17">
        <v>316346</v>
      </c>
      <c r="C15" s="17">
        <v>102216</v>
      </c>
      <c r="D15" s="17">
        <v>80472</v>
      </c>
      <c r="E15" s="17">
        <v>201330</v>
      </c>
      <c r="F15" s="17">
        <v>113874</v>
      </c>
      <c r="G15" s="17">
        <v>340788</v>
      </c>
      <c r="H15" s="17">
        <v>0</v>
      </c>
      <c r="I15" s="17">
        <v>1155026</v>
      </c>
    </row>
    <row r="16" spans="1:9" ht="12.75">
      <c r="A16" s="5" t="s">
        <v>16</v>
      </c>
      <c r="B16" s="17">
        <v>1379732</v>
      </c>
      <c r="C16" s="17">
        <v>624379</v>
      </c>
      <c r="D16" s="17">
        <v>369143</v>
      </c>
      <c r="E16" s="17">
        <v>497534</v>
      </c>
      <c r="F16" s="17">
        <v>839088</v>
      </c>
      <c r="G16" s="17">
        <v>1956702</v>
      </c>
      <c r="H16" s="17">
        <v>93618</v>
      </c>
      <c r="I16" s="15">
        <f>SUM(B16:H16)</f>
        <v>5760196</v>
      </c>
    </row>
    <row r="17" spans="1:9" ht="25.5">
      <c r="A17" s="6" t="s">
        <v>17</v>
      </c>
      <c r="B17" s="18">
        <v>1452780</v>
      </c>
      <c r="C17" s="18">
        <v>641048</v>
      </c>
      <c r="D17" s="18">
        <v>366264</v>
      </c>
      <c r="E17" s="18">
        <v>652234</v>
      </c>
      <c r="F17" s="18">
        <v>924672</v>
      </c>
      <c r="G17" s="18">
        <v>2124495</v>
      </c>
      <c r="H17" s="18">
        <v>43155</v>
      </c>
      <c r="I17" s="16">
        <f>SUM(B17:H17)</f>
        <v>6204648</v>
      </c>
    </row>
    <row r="18" spans="1:14" ht="12.75">
      <c r="A18" s="5" t="s">
        <v>22</v>
      </c>
      <c r="B18" s="19">
        <v>243298</v>
      </c>
      <c r="C18" s="17">
        <v>85547</v>
      </c>
      <c r="D18" s="17">
        <v>83351</v>
      </c>
      <c r="E18" s="19">
        <v>46630</v>
      </c>
      <c r="F18" s="19">
        <v>28290</v>
      </c>
      <c r="G18" s="19">
        <v>172995</v>
      </c>
      <c r="H18" s="19">
        <v>50463</v>
      </c>
      <c r="I18" s="15">
        <v>710574</v>
      </c>
      <c r="N18" s="9"/>
    </row>
    <row r="19" spans="1:14" ht="12.75">
      <c r="A19" s="23" t="s">
        <v>27</v>
      </c>
      <c r="B19" s="20"/>
      <c r="C19" s="21"/>
      <c r="D19" s="21"/>
      <c r="E19" s="20"/>
      <c r="F19" s="20"/>
      <c r="G19" s="20"/>
      <c r="H19" s="20"/>
      <c r="I19" s="22"/>
      <c r="N19" s="9"/>
    </row>
    <row r="20" ht="12.75">
      <c r="A20" s="13" t="s">
        <v>38</v>
      </c>
    </row>
    <row r="21" spans="1:2" ht="12.75">
      <c r="A21" s="11" t="s">
        <v>61</v>
      </c>
      <c r="B21" s="11"/>
    </row>
    <row r="22" spans="1:4" ht="12.75">
      <c r="A22" s="11" t="s">
        <v>42</v>
      </c>
      <c r="D22" s="11" t="s">
        <v>45</v>
      </c>
    </row>
    <row r="23" spans="1:4" ht="12.75">
      <c r="A23" t="s">
        <v>39</v>
      </c>
      <c r="D23" t="s">
        <v>46</v>
      </c>
    </row>
    <row r="24" spans="1:4" ht="12.75">
      <c r="A24" t="s">
        <v>40</v>
      </c>
      <c r="D24" s="11" t="s">
        <v>47</v>
      </c>
    </row>
    <row r="25" spans="1:4" ht="12.75">
      <c r="A25" t="s">
        <v>41</v>
      </c>
      <c r="D25" t="s">
        <v>23</v>
      </c>
    </row>
    <row r="26" spans="1:4" ht="12.75">
      <c r="A26" s="11" t="s">
        <v>43</v>
      </c>
      <c r="D26" s="12" t="s">
        <v>48</v>
      </c>
    </row>
    <row r="27" spans="1:4" ht="12.75">
      <c r="A27" t="s">
        <v>25</v>
      </c>
      <c r="D27" t="s">
        <v>49</v>
      </c>
    </row>
    <row r="28" spans="1:4" ht="12.75">
      <c r="A28" t="s">
        <v>44</v>
      </c>
      <c r="D28" t="s">
        <v>50</v>
      </c>
    </row>
    <row r="29" spans="1:4" ht="12.75">
      <c r="A29" s="11" t="s">
        <v>56</v>
      </c>
      <c r="D29" t="s">
        <v>51</v>
      </c>
    </row>
    <row r="30" ht="12.75">
      <c r="A30" s="11"/>
    </row>
    <row r="31" ht="12.75">
      <c r="A31" s="11" t="s">
        <v>62</v>
      </c>
    </row>
    <row r="32" ht="12.75">
      <c r="A32" t="s">
        <v>26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mergeCells count="1">
    <mergeCell ref="B2:H2"/>
  </mergeCells>
  <printOptions/>
  <pageMargins left="0.984251968503937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2012-09-02T13:25:49Z</cp:lastPrinted>
  <dcterms:created xsi:type="dcterms:W3CDTF">1996-10-08T23:32:33Z</dcterms:created>
  <dcterms:modified xsi:type="dcterms:W3CDTF">2012-09-02T13:32:13Z</dcterms:modified>
  <cp:category/>
  <cp:version/>
  <cp:contentType/>
  <cp:contentStatus/>
</cp:coreProperties>
</file>