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91" sheetId="1" r:id="rId1"/>
  </sheets>
  <calcPr calcId="125725"/>
</workbook>
</file>

<file path=xl/calcChain.xml><?xml version="1.0" encoding="utf-8"?>
<calcChain xmlns="http://schemas.openxmlformats.org/spreadsheetml/2006/main">
  <c r="C40" i="1"/>
  <c r="C34"/>
  <c r="R23"/>
  <c r="P23"/>
  <c r="N23"/>
  <c r="E18"/>
  <c r="D18"/>
  <c r="C18"/>
  <c r="G17"/>
  <c r="G16"/>
  <c r="G15"/>
  <c r="G14"/>
  <c r="F18" s="1"/>
  <c r="F12"/>
  <c r="F11"/>
</calcChain>
</file>

<file path=xl/sharedStrings.xml><?xml version="1.0" encoding="utf-8"?>
<sst xmlns="http://schemas.openxmlformats.org/spreadsheetml/2006/main" count="79" uniqueCount="69">
  <si>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</si>
  <si>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</si>
  <si>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91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</si>
  <si>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</si>
  <si>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</si>
  <si>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</si>
  <si>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</si>
  <si>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</si>
  <si>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</si>
  <si>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</si>
  <si>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</si>
  <si>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</si>
  <si>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</si>
  <si>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</si>
  <si>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</si>
  <si>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</si>
  <si>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</si>
  <si>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</si>
  <si>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и утилизация ТКО</t>
  </si>
  <si>
    <t>Уборка мусоропровода</t>
  </si>
  <si>
    <t>Повышающий к-т ГВС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</si>
  <si>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</si>
  <si>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</si>
  <si>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</si>
  <si>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</si>
  <si>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</si>
  <si>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</si>
  <si>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</si>
  <si>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</si>
  <si>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</si>
  <si>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</si>
  <si>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МОП, теплосчетчика.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</si>
  <si>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</si>
  <si>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</si>
  <si>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</si>
  <si>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"ГЦРКП", "Жилкомцентр"</t>
  </si>
  <si>
    <t>Договор с ООО "ГЦРКП", "Жилкомцентр"</t>
  </si>
  <si>
    <t>Дератизация, дезинсекция</t>
  </si>
  <si>
    <t>ООО "Дезинфекц. станция"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</si>
  <si>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</si>
  <si>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</si>
  <si>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</si>
  <si>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</si>
  <si>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</si>
  <si>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</si>
  <si>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</si>
  <si>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</si>
  <si>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</si>
  <si>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</si>
  <si>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придомой территории</t>
  </si>
  <si>
    <t>Покос, убока снега мех.способом</t>
  </si>
  <si>
    <t>Электроэнепргия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</si>
  <si>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</si>
  <si>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</si>
  <si>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</si>
  <si>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</si>
  <si>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</si>
  <si>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 оборудования</t>
  </si>
  <si>
    <t xml:space="preserve">ООО "УК  Пионер" </t>
  </si>
  <si>
    <t>Замены и ремонты светильников</t>
  </si>
  <si>
    <t>Ремонт                                     асфальтобетонного покрытия</t>
  </si>
  <si>
    <t>Помывка окон</t>
  </si>
  <si>
    <t>ООО "Ампир"</t>
  </si>
  <si>
    <t>Помывка окон снаружи спец. Организацией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</si>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</sst>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0" fillId="0" borderId="0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1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topLeftCell="A25" zoomScaleNormal="70" workbookViewId="0">
      <selection activeCell="W36" sqref="W36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8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8" hidden="1"/>
    <row r="6" spans="1:18" hidden="1"/>
    <row r="7" spans="1:18" ht="26.25">
      <c r="A7" s="9" t="s">
        <v>3</v>
      </c>
      <c r="B7" s="10" t="s">
        <v>4</v>
      </c>
      <c r="C7" s="11">
        <v>2856.2</v>
      </c>
      <c r="D7" s="12" t="s">
        <v>5</v>
      </c>
      <c r="E7" s="13"/>
      <c r="F7" s="14"/>
      <c r="G7" s="9" t="s">
        <v>4</v>
      </c>
      <c r="H7" s="11">
        <v>923.7</v>
      </c>
    </row>
    <row r="9" spans="1:18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8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1"/>
      <c r="N10" t="s">
        <v>12</v>
      </c>
      <c r="P10" t="s">
        <v>13</v>
      </c>
      <c r="R10" t="s">
        <v>14</v>
      </c>
    </row>
    <row r="11" spans="1:18" ht="18" customHeight="1">
      <c r="A11" s="22" t="s">
        <v>15</v>
      </c>
      <c r="B11" s="23"/>
      <c r="C11" s="24">
        <v>18639.900000000001</v>
      </c>
      <c r="D11" s="25">
        <v>193948.7</v>
      </c>
      <c r="E11" s="23">
        <v>192415.6</v>
      </c>
      <c r="F11" s="26">
        <f>C11+D11-E11</f>
        <v>20173</v>
      </c>
      <c r="G11" s="26"/>
      <c r="H11" s="26"/>
      <c r="I11" s="27"/>
      <c r="J11" s="28"/>
    </row>
    <row r="12" spans="1:18" ht="18" customHeight="1">
      <c r="A12" s="29" t="s">
        <v>16</v>
      </c>
      <c r="B12" s="23"/>
      <c r="C12" s="24">
        <v>37586.29</v>
      </c>
      <c r="D12" s="25">
        <v>352120.1</v>
      </c>
      <c r="E12" s="23">
        <v>348644.2</v>
      </c>
      <c r="F12" s="26">
        <f>C12+D12-E12</f>
        <v>41062.189999999944</v>
      </c>
      <c r="G12" s="26"/>
      <c r="H12" s="26"/>
      <c r="I12" s="27"/>
      <c r="J12" s="28"/>
      <c r="N12">
        <v>2223.39</v>
      </c>
      <c r="P12">
        <v>11972.1</v>
      </c>
      <c r="R12">
        <v>19962.84</v>
      </c>
    </row>
    <row r="13" spans="1:18" ht="30.75" customHeight="1">
      <c r="A13" s="29" t="s">
        <v>17</v>
      </c>
      <c r="B13" s="23"/>
      <c r="C13" s="23"/>
      <c r="D13" s="25"/>
      <c r="E13" s="25">
        <v>4200</v>
      </c>
      <c r="F13" s="25"/>
      <c r="G13" s="30"/>
      <c r="H13" s="31"/>
      <c r="I13" s="27"/>
      <c r="J13" s="32"/>
      <c r="N13">
        <v>2139.02</v>
      </c>
      <c r="P13">
        <v>11517.8</v>
      </c>
      <c r="R13">
        <v>19204.93</v>
      </c>
    </row>
    <row r="14" spans="1:18" ht="18" customHeight="1">
      <c r="A14" s="29" t="s">
        <v>18</v>
      </c>
      <c r="B14" s="23"/>
      <c r="C14" s="23">
        <v>0</v>
      </c>
      <c r="D14" s="25">
        <v>58817.04</v>
      </c>
      <c r="E14" s="25">
        <v>48736.959999999999</v>
      </c>
      <c r="F14" s="25"/>
      <c r="G14" s="30">
        <f>C14+D14-E14</f>
        <v>10080.080000000002</v>
      </c>
      <c r="H14" s="31"/>
      <c r="I14" s="27"/>
      <c r="J14" s="32"/>
    </row>
    <row r="15" spans="1:18" ht="18" customHeight="1">
      <c r="A15" s="29" t="s">
        <v>19</v>
      </c>
      <c r="B15" s="23"/>
      <c r="C15" s="23">
        <v>3418.83</v>
      </c>
      <c r="D15" s="25">
        <v>39609.839999999997</v>
      </c>
      <c r="E15" s="25">
        <v>38848.47</v>
      </c>
      <c r="F15" s="25"/>
      <c r="G15" s="30">
        <f>C15+D15-E15</f>
        <v>4180.1999999999971</v>
      </c>
      <c r="H15" s="31"/>
      <c r="I15" s="27"/>
      <c r="J15" s="32"/>
    </row>
    <row r="16" spans="1:18" ht="18" customHeight="1">
      <c r="A16" s="29" t="s">
        <v>20</v>
      </c>
      <c r="B16" s="23"/>
      <c r="C16" s="23">
        <v>867.72</v>
      </c>
      <c r="D16" s="25">
        <v>1363.57</v>
      </c>
      <c r="E16" s="25">
        <v>139.87</v>
      </c>
      <c r="F16" s="25"/>
      <c r="G16" s="30">
        <f>C16+D16-E16</f>
        <v>2091.42</v>
      </c>
      <c r="H16" s="31"/>
      <c r="I16" s="27"/>
      <c r="J16" s="32"/>
    </row>
    <row r="17" spans="1:18" ht="18" customHeight="1">
      <c r="A17" s="29" t="s">
        <v>21</v>
      </c>
      <c r="B17" s="23"/>
      <c r="C17" s="23">
        <v>5099.99</v>
      </c>
      <c r="D17" s="25">
        <v>23595.99</v>
      </c>
      <c r="E17" s="25">
        <v>28695.98</v>
      </c>
      <c r="F17" s="25"/>
      <c r="G17" s="30">
        <f>C17+D17-E17</f>
        <v>0</v>
      </c>
      <c r="H17" s="31"/>
      <c r="I17" s="27"/>
      <c r="J17" s="32"/>
      <c r="N17">
        <v>2506.88</v>
      </c>
      <c r="P17">
        <v>13010.8</v>
      </c>
      <c r="R17">
        <v>21203.25</v>
      </c>
    </row>
    <row r="18" spans="1:18" ht="18" customHeight="1">
      <c r="A18" s="22" t="s">
        <v>22</v>
      </c>
      <c r="B18" s="23"/>
      <c r="C18" s="23">
        <f>SUM(C11:C17)</f>
        <v>65612.73000000001</v>
      </c>
      <c r="D18" s="25">
        <f>SUM(D11:D17)</f>
        <v>669455.24</v>
      </c>
      <c r="E18" s="25">
        <f>SUM(E11:E17)</f>
        <v>661681.07999999996</v>
      </c>
      <c r="F18" s="26">
        <f>F11+F12+G13+G14+G15+G16+G17</f>
        <v>77586.889999999941</v>
      </c>
      <c r="G18" s="26"/>
      <c r="H18" s="26"/>
      <c r="I18" s="27"/>
      <c r="J18" s="32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33" t="s">
        <v>23</v>
      </c>
      <c r="B20" s="34"/>
      <c r="C20" s="34"/>
      <c r="D20" s="34"/>
      <c r="E20" s="34"/>
      <c r="F20" s="34"/>
      <c r="G20" s="34"/>
      <c r="H20" s="34"/>
      <c r="N20">
        <v>1645.71</v>
      </c>
      <c r="P20">
        <v>9936.9</v>
      </c>
      <c r="R20">
        <v>16478.32</v>
      </c>
    </row>
    <row r="21" spans="1:18" ht="14.25" customHeight="1">
      <c r="A21" s="35"/>
      <c r="B21" s="36"/>
      <c r="C21" s="36"/>
      <c r="D21" s="36"/>
      <c r="E21" s="36"/>
      <c r="F21" s="36"/>
      <c r="G21" s="36"/>
      <c r="H21" s="36"/>
      <c r="N21">
        <v>3364.57</v>
      </c>
      <c r="P21">
        <v>13201.8</v>
      </c>
      <c r="R21">
        <v>22024.1</v>
      </c>
    </row>
    <row r="22" spans="1:18" ht="38.25" customHeight="1">
      <c r="A22" s="37" t="s">
        <v>24</v>
      </c>
      <c r="B22" s="38"/>
      <c r="C22" s="39" t="s">
        <v>25</v>
      </c>
      <c r="D22" s="40" t="s">
        <v>26</v>
      </c>
      <c r="E22" s="41" t="s">
        <v>27</v>
      </c>
      <c r="F22" s="42"/>
      <c r="G22" s="42"/>
      <c r="H22" s="43"/>
      <c r="N22">
        <v>3951.83</v>
      </c>
      <c r="P22">
        <v>11836.1</v>
      </c>
      <c r="R22">
        <v>19011.18</v>
      </c>
    </row>
    <row r="23" spans="1:18" ht="15.75">
      <c r="A23" s="44" t="s">
        <v>28</v>
      </c>
      <c r="B23" s="45"/>
      <c r="C23" s="46"/>
      <c r="D23" s="47"/>
      <c r="E23" s="48"/>
      <c r="F23" s="49"/>
      <c r="G23" s="49"/>
      <c r="H23" s="50"/>
      <c r="N23">
        <f>SUM(N12:N22)</f>
        <v>20562.769999999997</v>
      </c>
      <c r="P23">
        <f>SUM(P12:P22)</f>
        <v>96242.6</v>
      </c>
      <c r="R23">
        <f>SUM(R12:R22)</f>
        <v>159136.07</v>
      </c>
    </row>
    <row r="24" spans="1:18" ht="58.5" customHeight="1">
      <c r="A24" s="51" t="s">
        <v>29</v>
      </c>
      <c r="B24" s="45"/>
      <c r="C24" s="52">
        <v>30912</v>
      </c>
      <c r="D24" s="53" t="s">
        <v>30</v>
      </c>
      <c r="E24" s="54" t="s">
        <v>31</v>
      </c>
      <c r="F24" s="55"/>
      <c r="G24" s="55"/>
      <c r="H24" s="56"/>
    </row>
    <row r="25" spans="1:18" ht="39.75" customHeight="1">
      <c r="A25" s="51" t="s">
        <v>32</v>
      </c>
      <c r="B25" s="45"/>
      <c r="C25" s="52">
        <v>4825</v>
      </c>
      <c r="D25" s="53" t="s">
        <v>30</v>
      </c>
      <c r="E25" s="54" t="s">
        <v>33</v>
      </c>
      <c r="F25" s="55"/>
      <c r="G25" s="55"/>
      <c r="H25" s="56"/>
    </row>
    <row r="26" spans="1:18" ht="28.5" customHeight="1">
      <c r="A26" s="57" t="s">
        <v>34</v>
      </c>
      <c r="B26" s="58"/>
      <c r="C26" s="52">
        <v>9956</v>
      </c>
      <c r="D26" s="59" t="s">
        <v>35</v>
      </c>
      <c r="E26" s="54" t="s">
        <v>36</v>
      </c>
      <c r="F26" s="55"/>
      <c r="G26" s="55"/>
      <c r="H26" s="56"/>
    </row>
    <row r="27" spans="1:18" ht="33.75" customHeight="1">
      <c r="A27" s="60" t="s">
        <v>37</v>
      </c>
      <c r="B27" s="61"/>
      <c r="C27" s="52">
        <v>6520.51</v>
      </c>
      <c r="D27" s="59" t="s">
        <v>38</v>
      </c>
      <c r="E27" s="54" t="s">
        <v>39</v>
      </c>
      <c r="F27" s="55"/>
      <c r="G27" s="55"/>
      <c r="H27" s="56"/>
    </row>
    <row r="28" spans="1:18" ht="33" customHeight="1">
      <c r="A28" s="57" t="s">
        <v>40</v>
      </c>
      <c r="B28" s="62"/>
      <c r="C28" s="52">
        <v>54839.040000000001</v>
      </c>
      <c r="D28" s="53" t="s">
        <v>30</v>
      </c>
      <c r="E28" s="54" t="s">
        <v>41</v>
      </c>
      <c r="F28" s="55"/>
      <c r="G28" s="55"/>
      <c r="H28" s="56"/>
    </row>
    <row r="29" spans="1:18" ht="47.25" customHeight="1">
      <c r="A29" s="63" t="s">
        <v>42</v>
      </c>
      <c r="B29" s="64"/>
      <c r="C29" s="52">
        <v>163569.18</v>
      </c>
      <c r="D29" s="53" t="s">
        <v>30</v>
      </c>
      <c r="E29" s="54" t="s">
        <v>43</v>
      </c>
      <c r="F29" s="55"/>
      <c r="G29" s="55"/>
      <c r="H29" s="56"/>
    </row>
    <row r="30" spans="1:18" ht="30" customHeight="1">
      <c r="A30" s="63" t="s">
        <v>44</v>
      </c>
      <c r="B30" s="64"/>
      <c r="C30" s="52">
        <v>1707.76</v>
      </c>
      <c r="D30" s="59" t="s">
        <v>45</v>
      </c>
      <c r="E30" s="54" t="s">
        <v>46</v>
      </c>
      <c r="F30" s="55"/>
      <c r="G30" s="55"/>
      <c r="H30" s="56"/>
    </row>
    <row r="31" spans="1:18" ht="30.75" customHeight="1">
      <c r="A31" s="63" t="s">
        <v>47</v>
      </c>
      <c r="B31" s="64"/>
      <c r="C31" s="52">
        <v>54153.55</v>
      </c>
      <c r="D31" s="53" t="s">
        <v>30</v>
      </c>
      <c r="E31" s="54" t="s">
        <v>48</v>
      </c>
      <c r="F31" s="55"/>
      <c r="G31" s="55"/>
      <c r="H31" s="56"/>
    </row>
    <row r="32" spans="1:18" ht="46.5" customHeight="1">
      <c r="A32" s="63" t="s">
        <v>49</v>
      </c>
      <c r="B32" s="64"/>
      <c r="C32" s="65">
        <v>11718</v>
      </c>
      <c r="D32" s="53" t="s">
        <v>30</v>
      </c>
      <c r="E32" s="54" t="s">
        <v>50</v>
      </c>
      <c r="F32" s="55"/>
      <c r="G32" s="55"/>
      <c r="H32" s="56"/>
    </row>
    <row r="33" spans="1:8" ht="33.75" customHeight="1">
      <c r="A33" s="63" t="s">
        <v>51</v>
      </c>
      <c r="B33" s="66"/>
      <c r="C33" s="65">
        <v>57453.13</v>
      </c>
      <c r="D33" s="67" t="s">
        <v>52</v>
      </c>
      <c r="E33" s="54" t="s">
        <v>53</v>
      </c>
      <c r="F33" s="55"/>
      <c r="G33" s="55"/>
      <c r="H33" s="56"/>
    </row>
    <row r="34" spans="1:8" ht="27" customHeight="1">
      <c r="A34" s="68" t="s">
        <v>22</v>
      </c>
      <c r="B34" s="69"/>
      <c r="C34" s="70">
        <f>SUM(C24:C33)</f>
        <v>395654.17</v>
      </c>
      <c r="D34" s="71" t="s">
        <v>54</v>
      </c>
      <c r="E34" s="72"/>
      <c r="F34" s="73"/>
      <c r="G34" s="73"/>
      <c r="H34" s="74"/>
    </row>
    <row r="35" spans="1:8" ht="27.75" customHeight="1">
      <c r="A35" s="75" t="s">
        <v>15</v>
      </c>
      <c r="B35" s="76"/>
      <c r="C35" s="77"/>
      <c r="D35" s="78"/>
      <c r="E35" s="79"/>
      <c r="F35" s="80"/>
      <c r="G35" s="80"/>
      <c r="H35" s="81"/>
    </row>
    <row r="36" spans="1:8" ht="45.75" customHeight="1">
      <c r="A36" s="51" t="s">
        <v>55</v>
      </c>
      <c r="B36" s="82"/>
      <c r="C36" s="83">
        <v>51622.25</v>
      </c>
      <c r="D36" s="84" t="s">
        <v>0</v>
      </c>
      <c r="E36" s="85" t="s">
        <v>56</v>
      </c>
      <c r="F36" s="55"/>
      <c r="G36" s="55"/>
      <c r="H36" s="56"/>
    </row>
    <row r="37" spans="1:8" ht="38.25">
      <c r="A37" s="51" t="s">
        <v>57</v>
      </c>
      <c r="B37" s="86"/>
      <c r="C37" s="83">
        <v>6595</v>
      </c>
      <c r="D37" s="53" t="s">
        <v>58</v>
      </c>
      <c r="E37" s="54" t="s">
        <v>59</v>
      </c>
      <c r="F37" s="55"/>
      <c r="G37" s="55"/>
      <c r="H37" s="56"/>
    </row>
    <row r="38" spans="1:8" ht="47.25" customHeight="1">
      <c r="A38" s="51" t="s">
        <v>60</v>
      </c>
      <c r="B38" s="86"/>
      <c r="C38" s="83">
        <v>114000.3</v>
      </c>
      <c r="D38" s="87"/>
      <c r="E38" s="54"/>
      <c r="F38" s="88"/>
      <c r="G38" s="88"/>
      <c r="H38" s="89"/>
    </row>
    <row r="39" spans="1:8" ht="27.75" customHeight="1">
      <c r="A39" s="51" t="s">
        <v>61</v>
      </c>
      <c r="B39" s="86"/>
      <c r="C39" s="83">
        <v>4728</v>
      </c>
      <c r="D39" s="87" t="s">
        <v>62</v>
      </c>
      <c r="E39" s="54" t="s">
        <v>63</v>
      </c>
      <c r="F39" s="88"/>
      <c r="G39" s="88"/>
      <c r="H39" s="89"/>
    </row>
    <row r="40" spans="1:8" ht="23.25" customHeight="1">
      <c r="A40" s="90" t="s">
        <v>22</v>
      </c>
      <c r="B40" s="86"/>
      <c r="C40" s="91">
        <f>SUM(C36:C39)</f>
        <v>176945.55</v>
      </c>
      <c r="D40" s="86"/>
      <c r="E40" s="92"/>
      <c r="F40" s="86"/>
      <c r="G40" s="86"/>
      <c r="H40" s="93"/>
    </row>
    <row r="41" spans="1:8">
      <c r="A41" s="94"/>
      <c r="B41" s="86"/>
    </row>
    <row r="42" spans="1:8" ht="18" customHeight="1">
      <c r="A42" t="s">
        <v>64</v>
      </c>
      <c r="C42" t="s">
        <v>65</v>
      </c>
    </row>
    <row r="43" spans="1:8" ht="16.5" customHeight="1"/>
    <row r="44" spans="1:8">
      <c r="A44" t="s">
        <v>66</v>
      </c>
    </row>
    <row r="46" spans="1:8" ht="27" customHeight="1">
      <c r="A46" t="s">
        <v>67</v>
      </c>
      <c r="E46" t="s">
        <v>68</v>
      </c>
    </row>
  </sheetData>
  <mergeCells count="36">
    <mergeCell ref="A35:B35"/>
    <mergeCell ref="E35:H35"/>
    <mergeCell ref="E36:H36"/>
    <mergeCell ref="E37:H37"/>
    <mergeCell ref="E38:H38"/>
    <mergeCell ref="E39:H39"/>
    <mergeCell ref="E29:H29"/>
    <mergeCell ref="E30:H30"/>
    <mergeCell ref="E31:H31"/>
    <mergeCell ref="E32:H32"/>
    <mergeCell ref="E33:H33"/>
    <mergeCell ref="E34:H34"/>
    <mergeCell ref="A26:B26"/>
    <mergeCell ref="E26:H26"/>
    <mergeCell ref="A27:B27"/>
    <mergeCell ref="E27:H27"/>
    <mergeCell ref="A28:B28"/>
    <mergeCell ref="E28:H28"/>
    <mergeCell ref="F18:H18"/>
    <mergeCell ref="A20:H21"/>
    <mergeCell ref="A22:B22"/>
    <mergeCell ref="E22:H22"/>
    <mergeCell ref="E24:H24"/>
    <mergeCell ref="E25:H25"/>
    <mergeCell ref="F12:H12"/>
    <mergeCell ref="G13:H13"/>
    <mergeCell ref="G14:H14"/>
    <mergeCell ref="G15:H15"/>
    <mergeCell ref="G16:H16"/>
    <mergeCell ref="G17:H17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2017-04-21T04:30:55Z</dcterms:created>
  <dcterms:modified xsi:type="dcterms:W3CDTF">2017-04-21T04:31:40Z</dcterms:modified>
</cp:coreProperties>
</file>