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81" sheetId="1" r:id="rId1"/>
  </sheets>
  <calcPr calcId="125725"/>
</workbook>
</file>

<file path=xl/calcChain.xml><?xml version="1.0" encoding="utf-8"?>
<calcChain xmlns="http://schemas.openxmlformats.org/spreadsheetml/2006/main">
  <c r="C22" i="1"/>
  <c r="D22"/>
  <c r="F22"/>
  <c r="E22"/>
  <c r="C47"/>
  <c r="C39"/>
  <c r="R27"/>
  <c r="P27"/>
  <c r="N27"/>
  <c r="G15"/>
  <c r="G14"/>
  <c r="G13"/>
  <c r="F12"/>
  <c r="F11"/>
</calcChain>
</file>

<file path=xl/sharedStrings.xml><?xml version="1.0" encoding="utf-8"?>
<sst xmlns="http://schemas.openxmlformats.org/spreadsheetml/2006/main" count="84" uniqueCount="71">
  <si>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</si>
  <si>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</si>
  <si>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81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</si>
  <si>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</si>
  <si>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</si>
  <si>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</si>
  <si>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</si>
  <si>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</si>
  <si>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</si>
  <si>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</si>
  <si>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</si>
  <si>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</si>
  <si>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</si>
  <si>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</si>
  <si>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</si>
  <si>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</si>
  <si>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</si>
  <si>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Вывоз и утилизация ТКО</t>
  </si>
  <si>
    <t>Повышающий к-т ГВС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</si>
  <si>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</si>
  <si>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</si>
  <si>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</si>
  <si>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</si>
  <si>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</si>
  <si>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</si>
  <si>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</si>
  <si>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</si>
  <si>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</si>
  <si>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</si>
  <si>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</si>
  <si>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</si>
  <si>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</si>
  <si>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"ГЦРКП", "Жилкомцентр"</t>
  </si>
  <si>
    <t>Договор с ООО "ГЦРКП", "Жилкомцентр"</t>
  </si>
  <si>
    <t>Дератизация, дезинсекция</t>
  </si>
  <si>
    <t>ООО "Дезинфекц. станция"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</si>
  <si>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</si>
  <si>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</si>
  <si>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</si>
  <si>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</si>
  <si>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</si>
  <si>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</si>
  <si>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</si>
  <si>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</si>
  <si>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</si>
  <si>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</si>
  <si>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Электроэнергия МОП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</si>
  <si>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</si>
  <si>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МОП).</t>
  </si>
  <si>
    <t>Содержание придомой территории</t>
  </si>
  <si>
    <t>Изготовление техпаспорта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</si>
  <si>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</si>
  <si>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</si>
  <si>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</si>
  <si>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Ремонт внутридомового электротехнического оборудования</t>
  </si>
  <si>
    <t xml:space="preserve">ООО "УК  Пионер" </t>
  </si>
  <si>
    <t>Замены и ремонты светильников</t>
  </si>
  <si>
    <t>Ремонт крыши</t>
  </si>
  <si>
    <t>Ремонт и герметизация межпанельных швов</t>
  </si>
  <si>
    <t>ООО "Ампер"</t>
  </si>
  <si>
    <t>Изготовление и установка качели</t>
  </si>
  <si>
    <t>Ремонт асфальта. Бордюры</t>
  </si>
  <si>
    <t xml:space="preserve">Директор </t>
  </si>
  <si>
    <t>В.А.Ляшенко</t>
  </si>
  <si>
    <t>РЦТК</t>
  </si>
  <si>
    <t>МТС</t>
  </si>
  <si>
    <t>Е-Лайт-Телеком</t>
  </si>
  <si>
    <t xml:space="preserve">Центра </t>
  </si>
  <si>
    <t>Емельянова Н.</t>
  </si>
  <si>
    <t xml:space="preserve">Шахбазова Н.Н. 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</si>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</sst>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25" fillId="0" borderId="2" xfId="0" applyNumberFormat="1" applyFont="1" applyFill="1" applyBorder="1" applyAlignment="1" applyProtection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2" fontId="9" fillId="0" borderId="1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3"/>
  <sheetViews>
    <sheetView tabSelected="1" zoomScaleNormal="70" workbookViewId="0">
      <selection activeCell="J12" sqref="J12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28515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4" t="s">
        <v>1</v>
      </c>
      <c r="B2" s="94"/>
      <c r="C2" s="94"/>
      <c r="D2" s="94"/>
      <c r="E2" s="94"/>
      <c r="F2" s="95"/>
      <c r="G2" s="95"/>
      <c r="H2" s="95"/>
      <c r="I2" s="4"/>
      <c r="J2" s="4"/>
      <c r="K2" s="4"/>
      <c r="L2" s="5"/>
      <c r="M2" s="5"/>
      <c r="N2" s="5"/>
    </row>
    <row r="3" spans="1:18" ht="15.75">
      <c r="A3" s="94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4332.3</v>
      </c>
      <c r="D7" s="97" t="s">
        <v>5</v>
      </c>
      <c r="E7" s="98"/>
      <c r="F7" s="99"/>
      <c r="G7" s="6" t="s">
        <v>4</v>
      </c>
      <c r="H7" s="8">
        <v>1102.3900000000001</v>
      </c>
    </row>
    <row r="9" spans="1:18" ht="16.5" customHeight="1">
      <c r="A9" s="100" t="s">
        <v>6</v>
      </c>
      <c r="B9" s="100"/>
      <c r="C9" s="100"/>
      <c r="D9" s="100"/>
      <c r="E9" s="100"/>
      <c r="F9" s="100"/>
      <c r="G9" s="100"/>
      <c r="H9" s="100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01" t="s">
        <v>11</v>
      </c>
      <c r="G10" s="102"/>
      <c r="H10" s="102"/>
      <c r="N10" t="s">
        <v>12</v>
      </c>
      <c r="P10" t="s">
        <v>13</v>
      </c>
      <c r="R10" t="s">
        <v>14</v>
      </c>
    </row>
    <row r="11" spans="1:18" ht="18" customHeight="1">
      <c r="A11" s="13" t="s">
        <v>15</v>
      </c>
      <c r="B11" s="14"/>
      <c r="C11" s="15">
        <v>111556.7</v>
      </c>
      <c r="D11" s="16">
        <v>265741.8</v>
      </c>
      <c r="E11" s="17">
        <v>267847.3</v>
      </c>
      <c r="F11" s="81">
        <f>C11+D11-E11</f>
        <v>109451.20000000001</v>
      </c>
      <c r="G11" s="81"/>
      <c r="H11" s="81"/>
      <c r="I11" s="18"/>
      <c r="J11" s="19"/>
    </row>
    <row r="12" spans="1:18" ht="18" customHeight="1">
      <c r="A12" s="20" t="s">
        <v>16</v>
      </c>
      <c r="B12" s="14"/>
      <c r="C12" s="15">
        <v>154821.1</v>
      </c>
      <c r="D12" s="16">
        <v>430225.4</v>
      </c>
      <c r="E12" s="17">
        <v>425545.2</v>
      </c>
      <c r="F12" s="81">
        <f>C12+D12-E12</f>
        <v>159501.29999999999</v>
      </c>
      <c r="G12" s="81"/>
      <c r="H12" s="81"/>
      <c r="I12" s="18"/>
      <c r="J12" s="19"/>
      <c r="N12">
        <v>2223.39</v>
      </c>
      <c r="P12">
        <v>11972.1</v>
      </c>
      <c r="R12">
        <v>19962.84</v>
      </c>
    </row>
    <row r="13" spans="1:18" ht="21" customHeight="1">
      <c r="A13" s="20" t="s">
        <v>17</v>
      </c>
      <c r="B13" s="14"/>
      <c r="C13" s="17">
        <v>0</v>
      </c>
      <c r="D13" s="16">
        <v>58756.98</v>
      </c>
      <c r="E13" s="16">
        <v>34098.61</v>
      </c>
      <c r="F13" s="16"/>
      <c r="G13" s="82">
        <f>C13+D13-E13</f>
        <v>24658.370000000003</v>
      </c>
      <c r="H13" s="83"/>
      <c r="I13" s="18"/>
      <c r="J13" s="21"/>
    </row>
    <row r="14" spans="1:18" ht="18" customHeight="1">
      <c r="A14" s="20" t="s">
        <v>18</v>
      </c>
      <c r="B14" s="14"/>
      <c r="C14" s="17">
        <v>1658.14</v>
      </c>
      <c r="D14" s="16">
        <v>700</v>
      </c>
      <c r="E14" s="16">
        <v>319.26</v>
      </c>
      <c r="F14" s="16"/>
      <c r="G14" s="82">
        <f>C14+D14-E14</f>
        <v>2038.8800000000003</v>
      </c>
      <c r="H14" s="83"/>
      <c r="I14" s="18"/>
      <c r="J14" s="21"/>
    </row>
    <row r="15" spans="1:18" ht="18" customHeight="1">
      <c r="A15" s="20" t="s">
        <v>19</v>
      </c>
      <c r="B15" s="14"/>
      <c r="C15" s="17">
        <v>24034.86</v>
      </c>
      <c r="D15" s="16">
        <v>7853.46</v>
      </c>
      <c r="E15" s="16">
        <v>31888.32</v>
      </c>
      <c r="F15" s="16"/>
      <c r="G15" s="82">
        <f>C15+D15-E15</f>
        <v>0</v>
      </c>
      <c r="H15" s="83"/>
      <c r="I15" s="18"/>
      <c r="J15" s="21"/>
      <c r="N15">
        <v>2506.88</v>
      </c>
      <c r="P15">
        <v>13010.8</v>
      </c>
      <c r="R15">
        <v>21203.25</v>
      </c>
    </row>
    <row r="16" spans="1:18" ht="18" customHeight="1">
      <c r="A16" s="20" t="s">
        <v>64</v>
      </c>
      <c r="B16" s="14"/>
      <c r="C16" s="17"/>
      <c r="D16" s="16"/>
      <c r="E16" s="16">
        <v>1200</v>
      </c>
      <c r="F16" s="16"/>
      <c r="G16" s="82"/>
      <c r="H16" s="93"/>
      <c r="I16" s="18"/>
      <c r="J16" s="21"/>
    </row>
    <row r="17" spans="1:18" ht="18" customHeight="1">
      <c r="A17" s="20" t="s">
        <v>65</v>
      </c>
      <c r="B17" s="14"/>
      <c r="C17" s="17"/>
      <c r="D17" s="16"/>
      <c r="E17" s="16">
        <v>3600</v>
      </c>
      <c r="F17" s="16"/>
      <c r="G17" s="82"/>
      <c r="H17" s="93"/>
      <c r="I17" s="18"/>
      <c r="J17" s="21"/>
    </row>
    <row r="18" spans="1:18" ht="18" customHeight="1">
      <c r="A18" s="20" t="s">
        <v>66</v>
      </c>
      <c r="B18" s="14"/>
      <c r="C18" s="17"/>
      <c r="D18" s="16"/>
      <c r="E18" s="16">
        <v>3600</v>
      </c>
      <c r="F18" s="16"/>
      <c r="G18" s="82"/>
      <c r="H18" s="93"/>
      <c r="I18" s="18"/>
      <c r="J18" s="21"/>
    </row>
    <row r="19" spans="1:18" ht="18" customHeight="1">
      <c r="A19" s="20" t="s">
        <v>67</v>
      </c>
      <c r="B19" s="14"/>
      <c r="C19" s="17"/>
      <c r="D19" s="16"/>
      <c r="E19" s="16">
        <v>200</v>
      </c>
      <c r="F19" s="16"/>
      <c r="G19" s="82"/>
      <c r="H19" s="93"/>
      <c r="I19" s="18"/>
      <c r="J19" s="21"/>
    </row>
    <row r="20" spans="1:18" ht="18" customHeight="1">
      <c r="A20" s="20" t="s">
        <v>69</v>
      </c>
      <c r="B20" s="14"/>
      <c r="C20" s="17"/>
      <c r="D20" s="16"/>
      <c r="E20" s="16">
        <v>12000</v>
      </c>
      <c r="F20" s="16"/>
      <c r="G20" s="60"/>
      <c r="H20" s="61"/>
      <c r="I20" s="18"/>
      <c r="J20" s="21"/>
    </row>
    <row r="21" spans="1:18" ht="18" customHeight="1">
      <c r="A21" s="20" t="s">
        <v>68</v>
      </c>
      <c r="B21" s="14"/>
      <c r="C21" s="17"/>
      <c r="D21" s="16"/>
      <c r="E21" s="16">
        <v>6800</v>
      </c>
      <c r="F21" s="16"/>
      <c r="G21" s="60"/>
      <c r="H21" s="61"/>
      <c r="I21" s="18"/>
      <c r="J21" s="21"/>
    </row>
    <row r="22" spans="1:18" ht="18" customHeight="1">
      <c r="A22" s="13" t="s">
        <v>20</v>
      </c>
      <c r="B22" s="14"/>
      <c r="C22" s="17">
        <f>SUM(C11:C21)</f>
        <v>292070.8</v>
      </c>
      <c r="D22" s="16">
        <f>SUM(D11:D21)</f>
        <v>763277.6399999999</v>
      </c>
      <c r="E22" s="16">
        <f>SUM(E11:E21)</f>
        <v>787098.69</v>
      </c>
      <c r="F22" s="81">
        <f>SUM(F11:F21)</f>
        <v>268952.5</v>
      </c>
      <c r="G22" s="81"/>
      <c r="H22" s="81"/>
      <c r="I22" s="18"/>
      <c r="J22" s="21"/>
      <c r="N22">
        <v>2241.96</v>
      </c>
      <c r="P22">
        <v>11039.6</v>
      </c>
      <c r="R22">
        <v>18350.330000000002</v>
      </c>
    </row>
    <row r="23" spans="1:18" ht="17.25" customHeight="1">
      <c r="N23">
        <v>2489.41</v>
      </c>
      <c r="P23">
        <v>13727.5</v>
      </c>
      <c r="R23">
        <v>22901.119999999999</v>
      </c>
    </row>
    <row r="24" spans="1:18" ht="27.75" customHeight="1">
      <c r="A24" s="84" t="s">
        <v>21</v>
      </c>
      <c r="B24" s="85"/>
      <c r="C24" s="85"/>
      <c r="D24" s="85"/>
      <c r="E24" s="85"/>
      <c r="F24" s="85"/>
      <c r="G24" s="85"/>
      <c r="H24" s="85"/>
      <c r="N24">
        <v>1645.71</v>
      </c>
      <c r="P24">
        <v>9936.9</v>
      </c>
      <c r="R24">
        <v>16478.32</v>
      </c>
    </row>
    <row r="25" spans="1:18" ht="14.25" customHeight="1">
      <c r="A25" s="86"/>
      <c r="B25" s="87"/>
      <c r="C25" s="87"/>
      <c r="D25" s="87"/>
      <c r="E25" s="87"/>
      <c r="F25" s="87"/>
      <c r="G25" s="87"/>
      <c r="H25" s="87"/>
      <c r="N25">
        <v>3364.57</v>
      </c>
      <c r="P25">
        <v>13201.8</v>
      </c>
      <c r="R25">
        <v>22024.1</v>
      </c>
    </row>
    <row r="26" spans="1:18" ht="38.25" customHeight="1">
      <c r="A26" s="88" t="s">
        <v>22</v>
      </c>
      <c r="B26" s="89"/>
      <c r="C26" s="22" t="s">
        <v>23</v>
      </c>
      <c r="D26" s="23" t="s">
        <v>24</v>
      </c>
      <c r="E26" s="90" t="s">
        <v>25</v>
      </c>
      <c r="F26" s="91"/>
      <c r="G26" s="91"/>
      <c r="H26" s="92"/>
      <c r="N26">
        <v>3951.83</v>
      </c>
      <c r="P26">
        <v>11836.1</v>
      </c>
      <c r="R26">
        <v>19011.18</v>
      </c>
    </row>
    <row r="27" spans="1:18" ht="15.75">
      <c r="A27" s="24" t="s">
        <v>26</v>
      </c>
      <c r="B27" s="25"/>
      <c r="C27" s="26"/>
      <c r="D27" s="27"/>
      <c r="E27" s="28"/>
      <c r="F27" s="29"/>
      <c r="G27" s="29"/>
      <c r="H27" s="30"/>
      <c r="N27">
        <f>SUM(N12:N26)</f>
        <v>18423.75</v>
      </c>
      <c r="P27">
        <f>SUM(P12:P26)</f>
        <v>84724.800000000003</v>
      </c>
      <c r="R27">
        <f>SUM(R12:R26)</f>
        <v>139931.13999999998</v>
      </c>
    </row>
    <row r="28" spans="1:18" ht="60.75" customHeight="1">
      <c r="A28" s="31" t="s">
        <v>27</v>
      </c>
      <c r="B28" s="25"/>
      <c r="C28" s="32">
        <v>25078</v>
      </c>
      <c r="D28" s="33" t="s">
        <v>28</v>
      </c>
      <c r="E28" s="65" t="s">
        <v>70</v>
      </c>
      <c r="F28" s="63"/>
      <c r="G28" s="63"/>
      <c r="H28" s="64"/>
    </row>
    <row r="29" spans="1:18" ht="39.75" customHeight="1">
      <c r="A29" s="31" t="s">
        <v>29</v>
      </c>
      <c r="B29" s="25"/>
      <c r="C29" s="32">
        <v>40791.5</v>
      </c>
      <c r="D29" s="33" t="s">
        <v>28</v>
      </c>
      <c r="E29" s="65" t="s">
        <v>30</v>
      </c>
      <c r="F29" s="63"/>
      <c r="G29" s="63"/>
      <c r="H29" s="64"/>
    </row>
    <row r="30" spans="1:18" ht="28.5" customHeight="1">
      <c r="A30" s="78" t="s">
        <v>31</v>
      </c>
      <c r="B30" s="80"/>
      <c r="C30" s="32">
        <v>16076</v>
      </c>
      <c r="D30" s="34" t="s">
        <v>32</v>
      </c>
      <c r="E30" s="65" t="s">
        <v>33</v>
      </c>
      <c r="F30" s="63"/>
      <c r="G30" s="63"/>
      <c r="H30" s="64"/>
    </row>
    <row r="31" spans="1:18" ht="33.75" customHeight="1">
      <c r="A31" s="76" t="s">
        <v>34</v>
      </c>
      <c r="B31" s="77"/>
      <c r="C31" s="32">
        <v>6350</v>
      </c>
      <c r="D31" s="34" t="s">
        <v>35</v>
      </c>
      <c r="E31" s="65" t="s">
        <v>36</v>
      </c>
      <c r="F31" s="63"/>
      <c r="G31" s="63"/>
      <c r="H31" s="64"/>
    </row>
    <row r="32" spans="1:18" ht="33" customHeight="1">
      <c r="A32" s="78" t="s">
        <v>37</v>
      </c>
      <c r="B32" s="79"/>
      <c r="C32" s="32">
        <v>93577.68</v>
      </c>
      <c r="D32" s="33" t="s">
        <v>28</v>
      </c>
      <c r="E32" s="65" t="s">
        <v>38</v>
      </c>
      <c r="F32" s="63"/>
      <c r="G32" s="63"/>
      <c r="H32" s="64"/>
    </row>
    <row r="33" spans="1:8" ht="47.25" customHeight="1">
      <c r="A33" s="35" t="s">
        <v>39</v>
      </c>
      <c r="B33" s="36"/>
      <c r="C33" s="32">
        <v>177561.16</v>
      </c>
      <c r="D33" s="33" t="s">
        <v>28</v>
      </c>
      <c r="E33" s="65" t="s">
        <v>40</v>
      </c>
      <c r="F33" s="63"/>
      <c r="G33" s="63"/>
      <c r="H33" s="64"/>
    </row>
    <row r="34" spans="1:8" ht="30" customHeight="1">
      <c r="A34" s="35" t="s">
        <v>41</v>
      </c>
      <c r="B34" s="36"/>
      <c r="C34" s="32">
        <v>18196</v>
      </c>
      <c r="D34" s="34" t="s">
        <v>42</v>
      </c>
      <c r="E34" s="65" t="s">
        <v>43</v>
      </c>
      <c r="F34" s="63"/>
      <c r="G34" s="63"/>
      <c r="H34" s="64"/>
    </row>
    <row r="35" spans="1:8" ht="30.75" customHeight="1">
      <c r="A35" s="35" t="s">
        <v>44</v>
      </c>
      <c r="B35" s="36"/>
      <c r="C35" s="32">
        <v>82140.41</v>
      </c>
      <c r="D35" s="33" t="s">
        <v>28</v>
      </c>
      <c r="E35" s="65" t="s">
        <v>45</v>
      </c>
      <c r="F35" s="63"/>
      <c r="G35" s="63"/>
      <c r="H35" s="64"/>
    </row>
    <row r="36" spans="1:8" ht="46.5" customHeight="1">
      <c r="A36" s="35" t="s">
        <v>46</v>
      </c>
      <c r="B36" s="36"/>
      <c r="C36" s="32">
        <v>25088.43</v>
      </c>
      <c r="D36" s="34" t="s">
        <v>47</v>
      </c>
      <c r="E36" s="65" t="s">
        <v>48</v>
      </c>
      <c r="F36" s="63"/>
      <c r="G36" s="63"/>
      <c r="H36" s="64"/>
    </row>
    <row r="37" spans="1:8" ht="46.5" customHeight="1">
      <c r="A37" s="35" t="s">
        <v>49</v>
      </c>
      <c r="B37" s="36"/>
      <c r="C37" s="37">
        <v>10177.5</v>
      </c>
      <c r="D37" s="33" t="s">
        <v>28</v>
      </c>
      <c r="E37" s="65"/>
      <c r="F37" s="63"/>
      <c r="G37" s="63"/>
      <c r="H37" s="64"/>
    </row>
    <row r="38" spans="1:8" ht="33.75" customHeight="1">
      <c r="A38" s="35" t="s">
        <v>50</v>
      </c>
      <c r="B38" s="38"/>
      <c r="C38" s="37">
        <v>21845</v>
      </c>
      <c r="D38" s="33"/>
      <c r="E38" s="39"/>
      <c r="F38" s="40"/>
      <c r="G38" s="40"/>
      <c r="H38" s="41"/>
    </row>
    <row r="39" spans="1:8" ht="27" customHeight="1">
      <c r="A39" s="42" t="s">
        <v>20</v>
      </c>
      <c r="B39" s="43"/>
      <c r="C39" s="44">
        <f>SUM(C28:C38)</f>
        <v>516881.68</v>
      </c>
      <c r="D39" s="45" t="s">
        <v>51</v>
      </c>
      <c r="E39" s="68"/>
      <c r="F39" s="69"/>
      <c r="G39" s="69"/>
      <c r="H39" s="70"/>
    </row>
    <row r="40" spans="1:8" ht="27.75" customHeight="1">
      <c r="A40" s="71" t="s">
        <v>15</v>
      </c>
      <c r="B40" s="72"/>
      <c r="C40" s="46"/>
      <c r="D40" s="47"/>
      <c r="E40" s="73"/>
      <c r="F40" s="74"/>
      <c r="G40" s="74"/>
      <c r="H40" s="75"/>
    </row>
    <row r="41" spans="1:8" ht="45.75" customHeight="1">
      <c r="A41" s="31" t="s">
        <v>52</v>
      </c>
      <c r="B41" s="48"/>
      <c r="C41" s="49">
        <v>90757</v>
      </c>
      <c r="D41" s="50" t="s">
        <v>0</v>
      </c>
      <c r="E41" s="62" t="s">
        <v>53</v>
      </c>
      <c r="F41" s="63"/>
      <c r="G41" s="63"/>
      <c r="H41" s="64"/>
    </row>
    <row r="42" spans="1:8" ht="38.25">
      <c r="A42" s="31" t="s">
        <v>54</v>
      </c>
      <c r="B42" s="51"/>
      <c r="C42" s="49">
        <v>6212</v>
      </c>
      <c r="D42" s="33" t="s">
        <v>55</v>
      </c>
      <c r="E42" s="65" t="s">
        <v>56</v>
      </c>
      <c r="F42" s="63"/>
      <c r="G42" s="63"/>
      <c r="H42" s="64"/>
    </row>
    <row r="43" spans="1:8" ht="33" customHeight="1">
      <c r="A43" s="31" t="s">
        <v>57</v>
      </c>
      <c r="B43" s="51"/>
      <c r="C43" s="49">
        <v>37078.5</v>
      </c>
      <c r="D43" s="33" t="s">
        <v>55</v>
      </c>
      <c r="E43" s="65"/>
      <c r="F43" s="66"/>
      <c r="G43" s="66"/>
      <c r="H43" s="67"/>
    </row>
    <row r="44" spans="1:8" ht="33" customHeight="1">
      <c r="A44" s="31" t="s">
        <v>58</v>
      </c>
      <c r="B44" s="51"/>
      <c r="C44" s="49">
        <v>43680</v>
      </c>
      <c r="D44" s="52" t="s">
        <v>59</v>
      </c>
      <c r="E44" s="39"/>
      <c r="F44" s="53"/>
      <c r="G44" s="53"/>
      <c r="H44" s="54"/>
    </row>
    <row r="45" spans="1:8" ht="33" customHeight="1">
      <c r="A45" s="31" t="s">
        <v>60</v>
      </c>
      <c r="B45" s="51"/>
      <c r="C45" s="49">
        <v>21100</v>
      </c>
      <c r="D45" s="33" t="s">
        <v>55</v>
      </c>
      <c r="E45" s="39"/>
      <c r="F45" s="53"/>
      <c r="G45" s="53"/>
      <c r="H45" s="54"/>
    </row>
    <row r="46" spans="1:8" ht="27.75" customHeight="1">
      <c r="A46" s="31" t="s">
        <v>61</v>
      </c>
      <c r="B46" s="51"/>
      <c r="C46" s="49">
        <v>10500</v>
      </c>
      <c r="D46" s="33" t="s">
        <v>55</v>
      </c>
      <c r="E46" s="65"/>
      <c r="F46" s="66"/>
      <c r="G46" s="66"/>
      <c r="H46" s="67"/>
    </row>
    <row r="47" spans="1:8" ht="23.25" customHeight="1">
      <c r="A47" s="55" t="s">
        <v>20</v>
      </c>
      <c r="B47" s="51"/>
      <c r="C47" s="56">
        <f>SUM(C41:C46)</f>
        <v>209327.5</v>
      </c>
      <c r="D47" s="51"/>
      <c r="E47" s="57"/>
      <c r="F47" s="51"/>
      <c r="G47" s="51"/>
      <c r="H47" s="58"/>
    </row>
    <row r="48" spans="1:8">
      <c r="A48" s="59"/>
      <c r="B48" s="51"/>
    </row>
    <row r="49" spans="1:5" ht="18" customHeight="1"/>
    <row r="50" spans="1:5" ht="16.5" customHeight="1"/>
    <row r="53" spans="1:5" ht="27" customHeight="1">
      <c r="A53" t="s">
        <v>62</v>
      </c>
      <c r="E53" t="s">
        <v>63</v>
      </c>
    </row>
  </sheetData>
  <mergeCells count="38">
    <mergeCell ref="F11:H11"/>
    <mergeCell ref="A2:H2"/>
    <mergeCell ref="A3:K3"/>
    <mergeCell ref="D7:F7"/>
    <mergeCell ref="A9:H9"/>
    <mergeCell ref="F10:H10"/>
    <mergeCell ref="A30:B30"/>
    <mergeCell ref="E30:H30"/>
    <mergeCell ref="F12:H12"/>
    <mergeCell ref="G13:H13"/>
    <mergeCell ref="G14:H14"/>
    <mergeCell ref="G15:H15"/>
    <mergeCell ref="F22:H22"/>
    <mergeCell ref="A24:H25"/>
    <mergeCell ref="A26:B26"/>
    <mergeCell ref="E26:H26"/>
    <mergeCell ref="E28:H28"/>
    <mergeCell ref="E29:H29"/>
    <mergeCell ref="G19:H19"/>
    <mergeCell ref="G17:H17"/>
    <mergeCell ref="G16:H16"/>
    <mergeCell ref="G18:H18"/>
    <mergeCell ref="A40:B40"/>
    <mergeCell ref="E40:H40"/>
    <mergeCell ref="A31:B31"/>
    <mergeCell ref="E31:H31"/>
    <mergeCell ref="A32:B32"/>
    <mergeCell ref="E32:H32"/>
    <mergeCell ref="E33:H33"/>
    <mergeCell ref="E34:H34"/>
    <mergeCell ref="E41:H41"/>
    <mergeCell ref="E42:H42"/>
    <mergeCell ref="E43:H43"/>
    <mergeCell ref="E46:H46"/>
    <mergeCell ref="E35:H35"/>
    <mergeCell ref="E36:H36"/>
    <mergeCell ref="E37:H37"/>
    <mergeCell ref="E39:H39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2017-07-06T04:21:50Z</cp:lastPrinted>
  <dcterms:created xsi:type="dcterms:W3CDTF">2017-05-23T02:20:13Z</dcterms:created>
  <dcterms:modified xsi:type="dcterms:W3CDTF">2017-07-06T07:42:58Z</dcterms:modified>
</cp:coreProperties>
</file>