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-9" sheetId="1" r:id="rId1"/>
  </sheets>
  <definedNames>
    <definedName name="_xlnm.Print_Area" localSheetId="0">'С-9'!$A$1:$J$42</definedName>
  </definedNames>
  <calcPr fullCalcOnLoad="1"/>
</workbook>
</file>

<file path=xl/sharedStrings.xml><?xml version="1.0" encoding="utf-8"?>
<sst xmlns="http://schemas.openxmlformats.org/spreadsheetml/2006/main" count="25" uniqueCount="23">
  <si>
    <t>Протокол</t>
  </si>
  <si>
    <t>Показание вольтметра</t>
  </si>
  <si>
    <t>Показание счетчика</t>
  </si>
  <si>
    <t>разность показаний</t>
  </si>
  <si>
    <t>tg</t>
  </si>
  <si>
    <t>(наименование ПС)</t>
  </si>
  <si>
    <t>(наименование присоединения)</t>
  </si>
  <si>
    <t>(наименование потребителя фидера)</t>
  </si>
  <si>
    <t>Время записи (время моск)</t>
  </si>
  <si>
    <t>(наименование предприятия)</t>
  </si>
  <si>
    <t>0-24</t>
  </si>
  <si>
    <t xml:space="preserve">                 записей показаний счетчиков активной и реактивной энергии и вольтметров</t>
  </si>
  <si>
    <t>ООО "Горэлектросеть"</t>
  </si>
  <si>
    <t>г.Новокузнецк</t>
  </si>
  <si>
    <t>1с</t>
  </si>
  <si>
    <t>2с</t>
  </si>
  <si>
    <t>П/ст Водная ф. С-9</t>
  </si>
  <si>
    <t>П/ст № 1 Центральня ТМ-2, ТМ-4</t>
  </si>
  <si>
    <t xml:space="preserve"> "21" июня 2017 г.</t>
  </si>
  <si>
    <t>среднечасовая нагрузка (активная)</t>
  </si>
  <si>
    <t>среднечасовая нагрузка (реактивная)</t>
  </si>
  <si>
    <t>Счетчик активный</t>
  </si>
  <si>
    <t>Счетчик реактивный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</si>
</sst>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NumberFormat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194" fontId="1" fillId="0" borderId="0" xfId="58" applyNumberFormat="1" applyFont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Normal="75" zoomScaleSheetLayoutView="100" zoomScalePageLayoutView="0" workbookViewId="0" topLeftCell="A31">
      <selection activeCell="A1" sqref="A1:IV6"/>
    </sheetView>
  </sheetViews>
  <sheetFormatPr defaultColWidth="9.140625" defaultRowHeight="12.75"/>
  <cols>
    <col min="1" max="1" width="8.00390625" style="1" customWidth="1"/>
    <col min="2" max="3" width="9.421875" style="2" customWidth="1"/>
    <col min="4" max="10" width="20.7109375" style="2" customWidth="1"/>
    <col min="11" max="16384" width="9.140625" style="2" customWidth="1"/>
  </cols>
  <sheetData>
    <row r="1" spans="7:10" ht="18.75">
      <c r="G1" s="20"/>
      <c r="H1" s="28" t="s">
        <v>17</v>
      </c>
      <c r="I1" s="28"/>
      <c r="J1" s="28"/>
    </row>
    <row r="2" spans="8:9" ht="15.75">
      <c r="H2" s="19"/>
      <c r="I2" s="19" t="s">
        <v>5</v>
      </c>
    </row>
    <row r="3" spans="2:10" ht="18.75">
      <c r="B3" s="28" t="s">
        <v>12</v>
      </c>
      <c r="C3" s="28"/>
      <c r="D3" s="28"/>
      <c r="G3" s="20"/>
      <c r="H3" s="28" t="s">
        <v>16</v>
      </c>
      <c r="I3" s="28"/>
      <c r="J3" s="28"/>
    </row>
    <row r="4" spans="2:10" ht="15.75">
      <c r="B4" s="29" t="s">
        <v>9</v>
      </c>
      <c r="C4" s="29"/>
      <c r="D4" s="29"/>
      <c r="G4" s="20"/>
      <c r="H4" s="31" t="s">
        <v>6</v>
      </c>
      <c r="I4" s="31"/>
      <c r="J4" s="31"/>
    </row>
    <row r="5" spans="2:10" ht="15.75">
      <c r="B5" s="18"/>
      <c r="C5" s="18"/>
      <c r="D5" s="18"/>
      <c r="G5" s="20"/>
      <c r="H5" s="32"/>
      <c r="I5" s="32"/>
      <c r="J5" s="32"/>
    </row>
    <row r="6" spans="2:10" ht="18.75">
      <c r="B6" s="28" t="s">
        <v>13</v>
      </c>
      <c r="C6" s="28"/>
      <c r="D6" s="28"/>
      <c r="G6" s="20"/>
      <c r="H6" s="30" t="s">
        <v>7</v>
      </c>
      <c r="I6" s="30"/>
      <c r="J6" s="30"/>
    </row>
    <row r="8" spans="8:9" ht="15.75">
      <c r="H8" s="3"/>
      <c r="I8" s="17"/>
    </row>
    <row r="9" spans="1:9" ht="18.75">
      <c r="A9" s="38"/>
      <c r="B9" s="38"/>
      <c r="C9" s="38"/>
      <c r="D9" s="38"/>
      <c r="G9" s="11"/>
      <c r="H9" s="16"/>
      <c r="I9" s="17"/>
    </row>
    <row r="10" spans="3:8" ht="20.25">
      <c r="C10" s="21"/>
      <c r="D10" s="21"/>
      <c r="E10" s="21"/>
      <c r="F10" s="22" t="s">
        <v>0</v>
      </c>
      <c r="G10" s="21"/>
      <c r="H10" s="21"/>
    </row>
    <row r="11" spans="2:8" ht="18.75">
      <c r="B11" s="18"/>
      <c r="C11" s="18"/>
      <c r="D11" s="23" t="s">
        <v>11</v>
      </c>
      <c r="F11" s="18"/>
      <c r="G11" s="18"/>
      <c r="H11" s="18"/>
    </row>
    <row r="12" spans="1:8" ht="19.5" customHeight="1">
      <c r="A12" s="4"/>
      <c r="B12" s="4"/>
      <c r="C12" s="4"/>
      <c r="D12" s="4"/>
      <c r="F12" s="23" t="s">
        <v>18</v>
      </c>
      <c r="G12" s="4"/>
      <c r="H12" s="4"/>
    </row>
    <row r="13" spans="1:7" ht="15.75">
      <c r="A13" s="4"/>
      <c r="B13" s="4"/>
      <c r="C13" s="4"/>
      <c r="D13" s="4"/>
      <c r="E13" s="5"/>
      <c r="G13" s="4"/>
    </row>
    <row r="14" spans="1:7" ht="9" customHeight="1">
      <c r="A14" s="4"/>
      <c r="B14" s="13"/>
      <c r="C14" s="4"/>
      <c r="D14" s="4"/>
      <c r="E14" s="5"/>
      <c r="G14" s="4"/>
    </row>
    <row r="15" spans="1:11" ht="74.25" customHeight="1">
      <c r="A15" s="12" t="s">
        <v>8</v>
      </c>
      <c r="B15" s="35" t="s">
        <v>1</v>
      </c>
      <c r="C15" s="36"/>
      <c r="D15" s="35" t="s">
        <v>21</v>
      </c>
      <c r="E15" s="36"/>
      <c r="F15" s="37"/>
      <c r="G15" s="35" t="s">
        <v>22</v>
      </c>
      <c r="H15" s="36"/>
      <c r="I15" s="37"/>
      <c r="J15" s="33" t="s">
        <v>4</v>
      </c>
      <c r="K15" s="9"/>
    </row>
    <row r="16" spans="1:10" ht="43.5" customHeight="1">
      <c r="A16" s="6"/>
      <c r="B16" s="14" t="s">
        <v>14</v>
      </c>
      <c r="C16" s="7" t="s">
        <v>15</v>
      </c>
      <c r="D16" s="15" t="s">
        <v>2</v>
      </c>
      <c r="E16" s="6" t="s">
        <v>3</v>
      </c>
      <c r="F16" s="6" t="s">
        <v>19</v>
      </c>
      <c r="G16" s="15" t="s">
        <v>2</v>
      </c>
      <c r="H16" s="6" t="s">
        <v>3</v>
      </c>
      <c r="I16" s="6" t="s">
        <v>20</v>
      </c>
      <c r="J16" s="34"/>
    </row>
    <row r="17" spans="1:10" s="7" customFormat="1" ht="30" customHeight="1">
      <c r="A17" s="6">
        <v>0</v>
      </c>
      <c r="B17" s="6"/>
      <c r="C17" s="6">
        <v>37</v>
      </c>
      <c r="D17" s="26">
        <v>12626.05</v>
      </c>
      <c r="E17" s="6"/>
      <c r="F17" s="6"/>
      <c r="G17" s="6">
        <v>5319.21</v>
      </c>
      <c r="H17" s="6"/>
      <c r="I17" s="6"/>
      <c r="J17" s="6"/>
    </row>
    <row r="18" spans="1:10" s="8" customFormat="1" ht="30" customHeight="1">
      <c r="A18" s="6">
        <v>1</v>
      </c>
      <c r="B18" s="6"/>
      <c r="C18" s="6">
        <v>37</v>
      </c>
      <c r="D18" s="27">
        <v>12626.13</v>
      </c>
      <c r="E18" s="6">
        <f>D18-D17</f>
        <v>0.07999999999992724</v>
      </c>
      <c r="F18" s="6">
        <f>E18*42000</f>
        <v>3359.999999996944</v>
      </c>
      <c r="G18" s="6">
        <v>5319.26</v>
      </c>
      <c r="H18" s="6">
        <f>G18-G17</f>
        <v>0.0500000000001819</v>
      </c>
      <c r="I18" s="6">
        <f>H18*42000</f>
        <v>2100.0000000076398</v>
      </c>
      <c r="J18" s="24">
        <f>I18/F18</f>
        <v>0.6250000000028422</v>
      </c>
    </row>
    <row r="19" spans="1:10" s="8" customFormat="1" ht="30" customHeight="1">
      <c r="A19" s="6">
        <v>2</v>
      </c>
      <c r="B19" s="6"/>
      <c r="C19" s="6">
        <v>37</v>
      </c>
      <c r="D19" s="27">
        <v>12626.22</v>
      </c>
      <c r="E19" s="6">
        <f aca="true" t="shared" si="0" ref="E19:E41">D19-D18</f>
        <v>0.09000000000014552</v>
      </c>
      <c r="F19" s="6">
        <f aca="true" t="shared" si="1" ref="F19:F41">E19*42000</f>
        <v>3780.000000006112</v>
      </c>
      <c r="G19" s="6">
        <v>5319.31</v>
      </c>
      <c r="H19" s="6">
        <f aca="true" t="shared" si="2" ref="H19:H41">G19-G18</f>
        <v>0.0500000000001819</v>
      </c>
      <c r="I19" s="6">
        <f aca="true" t="shared" si="3" ref="I19:I41">H19*42000</f>
        <v>2100.0000000076398</v>
      </c>
      <c r="J19" s="24">
        <f aca="true" t="shared" si="4" ref="J19:J42">I19/F19</f>
        <v>0.5555555555566783</v>
      </c>
    </row>
    <row r="20" spans="1:10" s="8" customFormat="1" ht="30" customHeight="1">
      <c r="A20" s="6">
        <v>3</v>
      </c>
      <c r="B20" s="6"/>
      <c r="C20" s="6">
        <v>37</v>
      </c>
      <c r="D20" s="27">
        <v>12626.29</v>
      </c>
      <c r="E20" s="6">
        <f t="shared" si="0"/>
        <v>0.07000000000152795</v>
      </c>
      <c r="F20" s="6">
        <f t="shared" si="1"/>
        <v>2940.000000064174</v>
      </c>
      <c r="G20" s="6">
        <v>5319.34</v>
      </c>
      <c r="H20" s="6">
        <f t="shared" si="2"/>
        <v>0.02999999999974534</v>
      </c>
      <c r="I20" s="6">
        <f t="shared" si="3"/>
        <v>1259.9999999893043</v>
      </c>
      <c r="J20" s="24">
        <f t="shared" si="4"/>
        <v>0.4285714285584358</v>
      </c>
    </row>
    <row r="21" spans="1:10" s="8" customFormat="1" ht="30" customHeight="1">
      <c r="A21" s="6">
        <v>4</v>
      </c>
      <c r="B21" s="6"/>
      <c r="C21" s="6">
        <v>37</v>
      </c>
      <c r="D21" s="27">
        <v>12626.47</v>
      </c>
      <c r="E21" s="6">
        <f t="shared" si="0"/>
        <v>0.17999999999847205</v>
      </c>
      <c r="F21" s="6">
        <f t="shared" si="1"/>
        <v>7559.999999935826</v>
      </c>
      <c r="G21" s="6">
        <v>5319.42</v>
      </c>
      <c r="H21" s="6">
        <f t="shared" si="2"/>
        <v>0.07999999999992724</v>
      </c>
      <c r="I21" s="6">
        <f t="shared" si="3"/>
        <v>3359.999999996944</v>
      </c>
      <c r="J21" s="24">
        <f t="shared" si="4"/>
        <v>0.44444444444781295</v>
      </c>
    </row>
    <row r="22" spans="1:10" s="8" customFormat="1" ht="30" customHeight="1">
      <c r="A22" s="6">
        <v>5</v>
      </c>
      <c r="B22" s="6"/>
      <c r="C22" s="6">
        <v>37</v>
      </c>
      <c r="D22" s="27">
        <v>12626.6</v>
      </c>
      <c r="E22" s="6">
        <f t="shared" si="0"/>
        <v>0.13000000000101863</v>
      </c>
      <c r="F22" s="6">
        <f t="shared" si="1"/>
        <v>5460.000000042783</v>
      </c>
      <c r="G22" s="6">
        <v>5319.47</v>
      </c>
      <c r="H22" s="6">
        <f t="shared" si="2"/>
        <v>0.0500000000001819</v>
      </c>
      <c r="I22" s="6">
        <f t="shared" si="3"/>
        <v>2100.0000000076398</v>
      </c>
      <c r="J22" s="24">
        <f t="shared" si="4"/>
        <v>0.38461538461377015</v>
      </c>
    </row>
    <row r="23" spans="1:10" s="8" customFormat="1" ht="30" customHeight="1">
      <c r="A23" s="6">
        <v>6</v>
      </c>
      <c r="B23" s="6"/>
      <c r="C23" s="6">
        <v>37</v>
      </c>
      <c r="D23" s="27">
        <v>12626.8</v>
      </c>
      <c r="E23" s="6">
        <f t="shared" si="0"/>
        <v>0.1999999999989086</v>
      </c>
      <c r="F23" s="6">
        <f t="shared" si="1"/>
        <v>8399.999999954161</v>
      </c>
      <c r="G23" s="24">
        <v>5319.54</v>
      </c>
      <c r="H23" s="6">
        <f t="shared" si="2"/>
        <v>0.06999999999970896</v>
      </c>
      <c r="I23" s="6">
        <f t="shared" si="3"/>
        <v>2939.9999999877764</v>
      </c>
      <c r="J23" s="24">
        <f t="shared" si="4"/>
        <v>0.3500000000004547</v>
      </c>
    </row>
    <row r="24" spans="1:10" s="8" customFormat="1" ht="30" customHeight="1">
      <c r="A24" s="6">
        <v>7</v>
      </c>
      <c r="B24" s="25"/>
      <c r="C24" s="6">
        <v>37</v>
      </c>
      <c r="D24" s="27">
        <v>12626.98</v>
      </c>
      <c r="E24" s="6">
        <f t="shared" si="0"/>
        <v>0.18000000000029104</v>
      </c>
      <c r="F24" s="6">
        <f t="shared" si="1"/>
        <v>7560.000000012224</v>
      </c>
      <c r="G24" s="24">
        <v>5319.61</v>
      </c>
      <c r="H24" s="6">
        <f t="shared" si="2"/>
        <v>0.06999999999970896</v>
      </c>
      <c r="I24" s="6">
        <f t="shared" si="3"/>
        <v>2939.9999999877764</v>
      </c>
      <c r="J24" s="24">
        <f t="shared" si="4"/>
        <v>0.38888888888664325</v>
      </c>
    </row>
    <row r="25" spans="1:10" s="8" customFormat="1" ht="30" customHeight="1">
      <c r="A25" s="6">
        <v>8</v>
      </c>
      <c r="B25" s="25"/>
      <c r="C25" s="6">
        <v>37</v>
      </c>
      <c r="D25" s="27">
        <v>12627.16</v>
      </c>
      <c r="E25" s="6">
        <f t="shared" si="0"/>
        <v>0.18000000000029104</v>
      </c>
      <c r="F25" s="6">
        <f t="shared" si="1"/>
        <v>7560.000000012224</v>
      </c>
      <c r="G25" s="6">
        <v>5319.68</v>
      </c>
      <c r="H25" s="6">
        <f t="shared" si="2"/>
        <v>0.07000000000061846</v>
      </c>
      <c r="I25" s="6">
        <f t="shared" si="3"/>
        <v>2940.000000025975</v>
      </c>
      <c r="J25" s="24">
        <f t="shared" si="4"/>
        <v>0.388888888891696</v>
      </c>
    </row>
    <row r="26" spans="1:10" s="8" customFormat="1" ht="30" customHeight="1">
      <c r="A26" s="6">
        <v>9</v>
      </c>
      <c r="B26" s="25"/>
      <c r="C26" s="6">
        <v>37</v>
      </c>
      <c r="D26" s="27">
        <v>12627.36</v>
      </c>
      <c r="E26" s="6">
        <f t="shared" si="0"/>
        <v>0.2000000000007276</v>
      </c>
      <c r="F26" s="6">
        <f t="shared" si="1"/>
        <v>8400.000000030559</v>
      </c>
      <c r="G26" s="6">
        <v>5319.75</v>
      </c>
      <c r="H26" s="6">
        <f t="shared" si="2"/>
        <v>0.06999999999970896</v>
      </c>
      <c r="I26" s="6">
        <f t="shared" si="3"/>
        <v>2939.9999999877764</v>
      </c>
      <c r="J26" s="24">
        <f t="shared" si="4"/>
        <v>0.3499999999972715</v>
      </c>
    </row>
    <row r="27" spans="1:10" s="8" customFormat="1" ht="30" customHeight="1">
      <c r="A27" s="6">
        <v>10</v>
      </c>
      <c r="B27" s="25"/>
      <c r="C27" s="6">
        <v>37</v>
      </c>
      <c r="D27" s="27">
        <v>12627.52</v>
      </c>
      <c r="E27" s="6">
        <f t="shared" si="0"/>
        <v>0.15999999999985448</v>
      </c>
      <c r="F27" s="6">
        <f t="shared" si="1"/>
        <v>6719.999999993888</v>
      </c>
      <c r="G27" s="6">
        <v>5319.81</v>
      </c>
      <c r="H27" s="6">
        <f t="shared" si="2"/>
        <v>0.06000000000040018</v>
      </c>
      <c r="I27" s="6">
        <f t="shared" si="3"/>
        <v>2520.0000000168075</v>
      </c>
      <c r="J27" s="24">
        <f t="shared" si="4"/>
        <v>0.37500000000284217</v>
      </c>
    </row>
    <row r="28" spans="1:10" s="8" customFormat="1" ht="30" customHeight="1">
      <c r="A28" s="6">
        <v>11</v>
      </c>
      <c r="B28" s="25"/>
      <c r="C28" s="6">
        <v>37</v>
      </c>
      <c r="D28" s="27">
        <v>12627.7</v>
      </c>
      <c r="E28" s="6">
        <f t="shared" si="0"/>
        <v>0.18000000000029104</v>
      </c>
      <c r="F28" s="6">
        <f t="shared" si="1"/>
        <v>7560.000000012224</v>
      </c>
      <c r="G28" s="6">
        <v>5319.87</v>
      </c>
      <c r="H28" s="6">
        <f t="shared" si="2"/>
        <v>0.05999999999949068</v>
      </c>
      <c r="I28" s="6">
        <f t="shared" si="3"/>
        <v>2519.9999999786087</v>
      </c>
      <c r="J28" s="24">
        <f t="shared" si="4"/>
        <v>0.33333333332996484</v>
      </c>
    </row>
    <row r="29" spans="1:10" s="8" customFormat="1" ht="30" customHeight="1">
      <c r="A29" s="6">
        <v>12</v>
      </c>
      <c r="B29" s="25"/>
      <c r="C29" s="6">
        <v>37</v>
      </c>
      <c r="D29" s="27">
        <v>12627.88</v>
      </c>
      <c r="E29" s="6">
        <f t="shared" si="0"/>
        <v>0.17999999999847205</v>
      </c>
      <c r="F29" s="6">
        <f t="shared" si="1"/>
        <v>7559.999999935826</v>
      </c>
      <c r="G29" s="6">
        <v>5319.95</v>
      </c>
      <c r="H29" s="6">
        <f t="shared" si="2"/>
        <v>0.07999999999992724</v>
      </c>
      <c r="I29" s="6">
        <f t="shared" si="3"/>
        <v>3359.999999996944</v>
      </c>
      <c r="J29" s="24">
        <f t="shared" si="4"/>
        <v>0.44444444444781295</v>
      </c>
    </row>
    <row r="30" spans="1:10" s="8" customFormat="1" ht="30" customHeight="1">
      <c r="A30" s="6">
        <v>13</v>
      </c>
      <c r="B30" s="25"/>
      <c r="C30" s="6">
        <v>37</v>
      </c>
      <c r="D30" s="27">
        <v>12628.03</v>
      </c>
      <c r="E30" s="6">
        <f t="shared" si="0"/>
        <v>0.1500000000014552</v>
      </c>
      <c r="F30" s="6">
        <f t="shared" si="1"/>
        <v>6300.000000061118</v>
      </c>
      <c r="G30" s="6">
        <v>5320.01</v>
      </c>
      <c r="H30" s="6">
        <f t="shared" si="2"/>
        <v>0.06000000000040018</v>
      </c>
      <c r="I30" s="6">
        <f t="shared" si="3"/>
        <v>2520.0000000168075</v>
      </c>
      <c r="J30" s="24">
        <f t="shared" si="4"/>
        <v>0.3999999999987873</v>
      </c>
    </row>
    <row r="31" spans="1:10" s="8" customFormat="1" ht="30" customHeight="1">
      <c r="A31" s="6">
        <v>14</v>
      </c>
      <c r="B31" s="6"/>
      <c r="C31" s="6">
        <v>37</v>
      </c>
      <c r="D31" s="27">
        <v>12628.19</v>
      </c>
      <c r="E31" s="6">
        <f t="shared" si="0"/>
        <v>0.15999999999985448</v>
      </c>
      <c r="F31" s="6">
        <f t="shared" si="1"/>
        <v>6719.999999993888</v>
      </c>
      <c r="G31" s="6">
        <v>5320.07</v>
      </c>
      <c r="H31" s="6">
        <f t="shared" si="2"/>
        <v>0.05999999999949068</v>
      </c>
      <c r="I31" s="6">
        <f t="shared" si="3"/>
        <v>2519.9999999786087</v>
      </c>
      <c r="J31" s="24">
        <f t="shared" si="4"/>
        <v>0.37499999999715783</v>
      </c>
    </row>
    <row r="32" spans="1:10" s="7" customFormat="1" ht="30" customHeight="1">
      <c r="A32" s="6">
        <v>15</v>
      </c>
      <c r="B32" s="6"/>
      <c r="C32" s="6">
        <v>37</v>
      </c>
      <c r="D32" s="27">
        <v>12628.37</v>
      </c>
      <c r="E32" s="6">
        <f t="shared" si="0"/>
        <v>0.18000000000029104</v>
      </c>
      <c r="F32" s="6">
        <f t="shared" si="1"/>
        <v>7560.000000012224</v>
      </c>
      <c r="G32" s="6">
        <v>5320.14</v>
      </c>
      <c r="H32" s="6">
        <f t="shared" si="2"/>
        <v>0.07000000000061846</v>
      </c>
      <c r="I32" s="6">
        <f t="shared" si="3"/>
        <v>2940.000000025975</v>
      </c>
      <c r="J32" s="24">
        <f t="shared" si="4"/>
        <v>0.388888888891696</v>
      </c>
    </row>
    <row r="33" spans="1:10" s="8" customFormat="1" ht="30" customHeight="1">
      <c r="A33" s="6">
        <v>16</v>
      </c>
      <c r="B33" s="25"/>
      <c r="C33" s="6">
        <v>37</v>
      </c>
      <c r="D33" s="27">
        <v>12628.51</v>
      </c>
      <c r="E33" s="6">
        <f t="shared" si="0"/>
        <v>0.13999999999941792</v>
      </c>
      <c r="F33" s="6">
        <f t="shared" si="1"/>
        <v>5879.999999975553</v>
      </c>
      <c r="G33" s="24">
        <v>5320.2</v>
      </c>
      <c r="H33" s="6">
        <f t="shared" si="2"/>
        <v>0.05999999999949068</v>
      </c>
      <c r="I33" s="6">
        <f t="shared" si="3"/>
        <v>2519.9999999786087</v>
      </c>
      <c r="J33" s="24">
        <f t="shared" si="4"/>
        <v>0.4285714285695725</v>
      </c>
    </row>
    <row r="34" spans="1:10" s="8" customFormat="1" ht="30" customHeight="1">
      <c r="A34" s="6">
        <v>17</v>
      </c>
      <c r="B34" s="25"/>
      <c r="C34" s="6">
        <v>37</v>
      </c>
      <c r="D34" s="27">
        <v>12628.65</v>
      </c>
      <c r="E34" s="6">
        <f t="shared" si="0"/>
        <v>0.13999999999941792</v>
      </c>
      <c r="F34" s="6">
        <f t="shared" si="1"/>
        <v>5879.999999975553</v>
      </c>
      <c r="G34" s="24">
        <v>5320.25</v>
      </c>
      <c r="H34" s="6">
        <f t="shared" si="2"/>
        <v>0.0500000000001819</v>
      </c>
      <c r="I34" s="6">
        <f t="shared" si="3"/>
        <v>2100.0000000076398</v>
      </c>
      <c r="J34" s="24">
        <f t="shared" si="4"/>
        <v>0.3571428571456413</v>
      </c>
    </row>
    <row r="35" spans="1:10" s="8" customFormat="1" ht="30" customHeight="1">
      <c r="A35" s="6">
        <v>18</v>
      </c>
      <c r="B35" s="25"/>
      <c r="C35" s="6">
        <v>37</v>
      </c>
      <c r="D35" s="27">
        <v>12628.81</v>
      </c>
      <c r="E35" s="6">
        <f t="shared" si="0"/>
        <v>0.15999999999985448</v>
      </c>
      <c r="F35" s="6">
        <f t="shared" si="1"/>
        <v>6719.999999993888</v>
      </c>
      <c r="G35" s="24">
        <v>5320.31</v>
      </c>
      <c r="H35" s="6">
        <f t="shared" si="2"/>
        <v>0.06000000000040018</v>
      </c>
      <c r="I35" s="6">
        <f t="shared" si="3"/>
        <v>2520.0000000168075</v>
      </c>
      <c r="J35" s="24">
        <f t="shared" si="4"/>
        <v>0.37500000000284217</v>
      </c>
    </row>
    <row r="36" spans="1:10" s="8" customFormat="1" ht="30" customHeight="1">
      <c r="A36" s="6">
        <v>19</v>
      </c>
      <c r="B36" s="25"/>
      <c r="C36" s="6">
        <v>37</v>
      </c>
      <c r="D36" s="27">
        <v>12628.95</v>
      </c>
      <c r="E36" s="6">
        <f t="shared" si="0"/>
        <v>0.1400000000012369</v>
      </c>
      <c r="F36" s="6">
        <f t="shared" si="1"/>
        <v>5880.00000005195</v>
      </c>
      <c r="G36" s="6">
        <v>5320.37</v>
      </c>
      <c r="H36" s="6">
        <f t="shared" si="2"/>
        <v>0.05999999999949068</v>
      </c>
      <c r="I36" s="6">
        <f t="shared" si="3"/>
        <v>2519.9999999786087</v>
      </c>
      <c r="J36" s="24">
        <f t="shared" si="4"/>
        <v>0.4285714285640041</v>
      </c>
    </row>
    <row r="37" spans="1:10" s="8" customFormat="1" ht="30" customHeight="1">
      <c r="A37" s="6">
        <v>20</v>
      </c>
      <c r="B37" s="6"/>
      <c r="C37" s="6">
        <v>37.5</v>
      </c>
      <c r="D37" s="27">
        <v>12629.09</v>
      </c>
      <c r="E37" s="6">
        <f t="shared" si="0"/>
        <v>0.13999999999941792</v>
      </c>
      <c r="F37" s="6">
        <f t="shared" si="1"/>
        <v>5879.999999975553</v>
      </c>
      <c r="G37" s="6">
        <v>5320.44</v>
      </c>
      <c r="H37" s="6">
        <f t="shared" si="2"/>
        <v>0.06999999999970896</v>
      </c>
      <c r="I37" s="6">
        <f t="shared" si="3"/>
        <v>2939.9999999877764</v>
      </c>
      <c r="J37" s="24">
        <f t="shared" si="4"/>
        <v>0.5</v>
      </c>
    </row>
    <row r="38" spans="1:10" s="8" customFormat="1" ht="30" customHeight="1">
      <c r="A38" s="6">
        <v>21</v>
      </c>
      <c r="B38" s="6"/>
      <c r="C38" s="6">
        <v>37.5</v>
      </c>
      <c r="D38" s="27">
        <v>12629.2</v>
      </c>
      <c r="E38" s="6">
        <f t="shared" si="0"/>
        <v>0.11000000000058208</v>
      </c>
      <c r="F38" s="6">
        <f t="shared" si="1"/>
        <v>4620.000000024447</v>
      </c>
      <c r="G38" s="24">
        <v>5320.5</v>
      </c>
      <c r="H38" s="6">
        <f t="shared" si="2"/>
        <v>0.06000000000040018</v>
      </c>
      <c r="I38" s="6">
        <f t="shared" si="3"/>
        <v>2520.0000000168075</v>
      </c>
      <c r="J38" s="24">
        <f t="shared" si="4"/>
        <v>0.5454545454552971</v>
      </c>
    </row>
    <row r="39" spans="1:10" s="8" customFormat="1" ht="30" customHeight="1">
      <c r="A39" s="6">
        <v>22</v>
      </c>
      <c r="B39" s="25"/>
      <c r="C39" s="6">
        <v>37.5</v>
      </c>
      <c r="D39" s="27">
        <v>12629.29</v>
      </c>
      <c r="E39" s="6">
        <f t="shared" si="0"/>
        <v>0.09000000000014552</v>
      </c>
      <c r="F39" s="6">
        <f t="shared" si="1"/>
        <v>3780.000000006112</v>
      </c>
      <c r="G39" s="6">
        <v>5320.55</v>
      </c>
      <c r="H39" s="6">
        <f t="shared" si="2"/>
        <v>0.0500000000001819</v>
      </c>
      <c r="I39" s="6">
        <f t="shared" si="3"/>
        <v>2100.0000000076398</v>
      </c>
      <c r="J39" s="24">
        <f t="shared" si="4"/>
        <v>0.5555555555566783</v>
      </c>
    </row>
    <row r="40" spans="1:10" s="8" customFormat="1" ht="30" customHeight="1">
      <c r="A40" s="6">
        <v>23</v>
      </c>
      <c r="B40" s="25"/>
      <c r="C40" s="6">
        <v>37.5</v>
      </c>
      <c r="D40" s="27">
        <v>12629.39</v>
      </c>
      <c r="E40" s="6">
        <f t="shared" si="0"/>
        <v>0.09999999999854481</v>
      </c>
      <c r="F40" s="6">
        <f t="shared" si="1"/>
        <v>4199.999999938882</v>
      </c>
      <c r="G40" s="6">
        <v>5320.61</v>
      </c>
      <c r="H40" s="6">
        <f t="shared" si="2"/>
        <v>0.05999999999949068</v>
      </c>
      <c r="I40" s="6">
        <f t="shared" si="3"/>
        <v>2519.9999999786087</v>
      </c>
      <c r="J40" s="24">
        <f t="shared" si="4"/>
        <v>0.600000000003638</v>
      </c>
    </row>
    <row r="41" spans="1:10" s="8" customFormat="1" ht="30" customHeight="1">
      <c r="A41" s="6">
        <v>24</v>
      </c>
      <c r="B41" s="25"/>
      <c r="C41" s="6">
        <v>37.5</v>
      </c>
      <c r="D41" s="27">
        <v>12629.48</v>
      </c>
      <c r="E41" s="6">
        <f t="shared" si="0"/>
        <v>0.09000000000014552</v>
      </c>
      <c r="F41" s="6">
        <f t="shared" si="1"/>
        <v>3780.000000006112</v>
      </c>
      <c r="G41" s="6">
        <v>5320.67</v>
      </c>
      <c r="H41" s="6">
        <f t="shared" si="2"/>
        <v>0.06000000000040018</v>
      </c>
      <c r="I41" s="6">
        <f t="shared" si="3"/>
        <v>2520.0000000168075</v>
      </c>
      <c r="J41" s="24">
        <f t="shared" si="4"/>
        <v>0.6666666666700352</v>
      </c>
    </row>
    <row r="42" spans="1:10" s="8" customFormat="1" ht="30" customHeight="1">
      <c r="A42" s="6" t="s">
        <v>10</v>
      </c>
      <c r="B42" s="6"/>
      <c r="C42" s="6"/>
      <c r="D42" s="10"/>
      <c r="E42" s="6">
        <f>D41-D17</f>
        <v>3.430000000000291</v>
      </c>
      <c r="F42" s="6">
        <f>SUM(F18:F41)</f>
        <v>144060.00000001222</v>
      </c>
      <c r="G42" s="6"/>
      <c r="H42" s="6">
        <f>G41-G17</f>
        <v>1.4600000000000364</v>
      </c>
      <c r="I42" s="6">
        <f>SUM(I18:I41)</f>
        <v>61320.00000000153</v>
      </c>
      <c r="J42" s="24">
        <f t="shared" si="4"/>
        <v>0.42565597667635935</v>
      </c>
    </row>
  </sheetData>
  <sheetProtection/>
  <mergeCells count="13">
    <mergeCell ref="J15:J16"/>
    <mergeCell ref="G15:I15"/>
    <mergeCell ref="A9:D9"/>
    <mergeCell ref="B15:C15"/>
    <mergeCell ref="D15:F15"/>
    <mergeCell ref="H1:J1"/>
    <mergeCell ref="H3:J3"/>
    <mergeCell ref="H4:J4"/>
    <mergeCell ref="H5:J5"/>
    <mergeCell ref="B6:D6"/>
    <mergeCell ref="B4:D4"/>
    <mergeCell ref="B3:D3"/>
    <mergeCell ref="H6:J6"/>
  </mergeCells>
  <printOptions/>
  <pageMargins left="0.1968503937007874" right="0.1968503937007874" top="0.1968503937007874" bottom="0.1968503937007874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Черкашина-ОА</cp:lastModifiedBy>
  <cp:lastPrinted>2017-06-15T09:55:03Z</cp:lastPrinted>
  <dcterms:created xsi:type="dcterms:W3CDTF">1996-10-08T23:32:33Z</dcterms:created>
  <dcterms:modified xsi:type="dcterms:W3CDTF">2017-10-06T06:59:45Z</dcterms:modified>
  <cp:category/>
  <cp:version/>
  <cp:contentType/>
  <cp:contentStatus/>
</cp:coreProperties>
</file>