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015" activeTab="11"/>
  </bookViews>
  <sheets>
    <sheet name="Январь" sheetId="4" r:id="rId1"/>
    <sheet name="Февраль" sheetId="5" r:id="rId2"/>
    <sheet name="Март" sheetId="6" r:id="rId3"/>
    <sheet name="Апрель" sheetId="7" r:id="rId4"/>
    <sheet name="Май" sheetId="8" r:id="rId5"/>
    <sheet name="Июнь" sheetId="9" r:id="rId6"/>
    <sheet name="Июль" sheetId="10" r:id="rId7"/>
    <sheet name="Август" sheetId="11" r:id="rId8"/>
    <sheet name="Сентябрь" sheetId="12" r:id="rId9"/>
    <sheet name="Октябрь" sheetId="13" r:id="rId10"/>
    <sheet name="Ноябрь" sheetId="14" r:id="rId11"/>
    <sheet name="Декабрь" sheetId="15" r:id="rId12"/>
  </sheets>
  <calcPr calcId="124519"/>
</workbook>
</file>

<file path=xl/calcChain.xml><?xml version="1.0" encoding="utf-8"?>
<calcChain xmlns="http://schemas.openxmlformats.org/spreadsheetml/2006/main">
  <c r="D5" i="15"/>
  <c r="D4"/>
  <c r="D5" i="14"/>
  <c r="D4"/>
  <c r="D5" i="13"/>
  <c r="D6" s="1"/>
  <c r="D5" i="12"/>
  <c r="D4"/>
  <c r="D6" s="1"/>
  <c r="D5" i="11"/>
  <c r="D6" s="1"/>
  <c r="D6" i="10"/>
  <c r="D6" i="9"/>
  <c r="D6" i="8"/>
  <c r="D6" i="7"/>
  <c r="D6" i="6"/>
  <c r="D6" i="5"/>
  <c r="D6" i="4"/>
  <c r="D6" i="15" l="1"/>
  <c r="D6" i="14"/>
</calcChain>
</file>

<file path=xl/sharedStrings.xml><?xml version="1.0" encoding="utf-8"?>
<sst xmlns="http://schemas.openxmlformats.org/spreadsheetml/2006/main" count="108" uniqueCount="20">
  <si>
    <t>№</t>
  </si>
  <si>
    <t xml:space="preserve">Наименование </t>
  </si>
  <si>
    <t>Электроэнергия для компенсации потерь,МВт.час</t>
  </si>
  <si>
    <t>ОАО "Кузбассэнергосбыт"</t>
  </si>
  <si>
    <t>Контрагент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</si>
  <si>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</si>
  <si>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</si>
  <si>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</si>
  <si>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</si>
  <si>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</si>
  <si>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</si>
  <si>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</si>
  <si>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</si>
  <si>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</si>
  <si>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</si>
  <si>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</si>
  <si>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</si>
  <si>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</si>
  <si>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Тариф, руб./тыс. кВт*ч без НДС</t>
  </si>
  <si>
    <t>Электроэнергия для компенсации потерь, руб., без НДС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</si>
</sst>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Verdana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49" fontId="4" fillId="0" borderId="1" xfId="2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1" xfId="3" applyFont="1" applyFill="1" applyBorder="1" applyAlignment="1">
      <alignment horizontal="left" vertical="center" wrapText="1"/>
    </xf>
    <xf numFmtId="0" fontId="6" fillId="0" borderId="0" xfId="1" applyFont="1"/>
    <xf numFmtId="0" fontId="6" fillId="0" borderId="1" xfId="1" applyFont="1" applyFill="1" applyBorder="1" applyAlignment="1">
      <alignment vertical="center" wrapText="1"/>
    </xf>
    <xf numFmtId="0" fontId="1" fillId="0" borderId="0" xfId="1" applyFont="1"/>
    <xf numFmtId="4" fontId="2" fillId="0" borderId="1" xfId="1" quotePrefix="1" applyNumberFormat="1" applyFont="1" applyFill="1" applyBorder="1" applyAlignment="1">
      <alignment vertical="center"/>
    </xf>
    <xf numFmtId="4" fontId="6" fillId="0" borderId="1" xfId="1" quotePrefix="1" applyNumberFormat="1" applyFont="1" applyFill="1" applyBorder="1" applyAlignment="1">
      <alignment vertical="center"/>
    </xf>
    <xf numFmtId="0" fontId="2" fillId="0" borderId="1" xfId="3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_НПК_модель02.12.03" xfId="3"/>
    <cellStyle name="Обычный_Финплан ГЭС май 2013" xfId="2"/>
    <cellStyle name="Финансовый 2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sqref="A1:D1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  <col min="5" max="5" width="10" bestFit="1" customWidth="1"/>
  </cols>
  <sheetData>
    <row r="1" spans="1:4" ht="63.75" customHeight="1">
      <c r="A1" s="13" t="s">
        <v>17</v>
      </c>
      <c r="B1" s="13"/>
      <c r="C1" s="13"/>
      <c r="D1" s="13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5</v>
      </c>
    </row>
    <row r="4" spans="1:4" s="7" customFormat="1" ht="25.5">
      <c r="A4" s="5">
        <v>1</v>
      </c>
      <c r="B4" s="6" t="s">
        <v>2</v>
      </c>
      <c r="C4" s="14" t="s">
        <v>3</v>
      </c>
      <c r="D4" s="11">
        <v>169.077</v>
      </c>
    </row>
    <row r="5" spans="1:4" s="9" customFormat="1" ht="12.75">
      <c r="A5" s="5">
        <v>2</v>
      </c>
      <c r="B5" s="8" t="s">
        <v>18</v>
      </c>
      <c r="C5" s="14"/>
      <c r="D5" s="11">
        <v>2060.9651819999999</v>
      </c>
    </row>
    <row r="6" spans="1:4" s="9" customFormat="1" ht="25.5">
      <c r="A6" s="5">
        <v>3</v>
      </c>
      <c r="B6" s="12" t="s">
        <v>19</v>
      </c>
      <c r="C6" s="14"/>
      <c r="D6" s="10">
        <f t="shared" ref="D6" si="0">D4*D5</f>
        <v>348461.81007701397</v>
      </c>
    </row>
  </sheetData>
  <mergeCells count="2">
    <mergeCell ref="A1:D1"/>
    <mergeCell ref="C4:C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sqref="A1:D1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  <col min="5" max="5" width="10" bestFit="1" customWidth="1"/>
  </cols>
  <sheetData>
    <row r="1" spans="1:4" ht="63.75" customHeight="1">
      <c r="A1" s="13" t="s">
        <v>17</v>
      </c>
      <c r="B1" s="13"/>
      <c r="C1" s="13"/>
      <c r="D1" s="13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14</v>
      </c>
    </row>
    <row r="4" spans="1:4" s="7" customFormat="1" ht="25.5">
      <c r="A4" s="5">
        <v>1</v>
      </c>
      <c r="B4" s="6" t="s">
        <v>2</v>
      </c>
      <c r="C4" s="14" t="s">
        <v>3</v>
      </c>
      <c r="D4" s="11">
        <v>105.733</v>
      </c>
    </row>
    <row r="5" spans="1:4" s="9" customFormat="1" ht="12.75">
      <c r="A5" s="5">
        <v>2</v>
      </c>
      <c r="B5" s="8" t="s">
        <v>18</v>
      </c>
      <c r="C5" s="14"/>
      <c r="D5" s="11">
        <f>1.921397009*1000</f>
        <v>1921.397009</v>
      </c>
    </row>
    <row r="6" spans="1:4" s="9" customFormat="1" ht="25.5">
      <c r="A6" s="5">
        <v>3</v>
      </c>
      <c r="B6" s="12" t="s">
        <v>19</v>
      </c>
      <c r="C6" s="14"/>
      <c r="D6" s="10">
        <f>D4*D5</f>
        <v>203155.069952597</v>
      </c>
    </row>
  </sheetData>
  <mergeCells count="2">
    <mergeCell ref="C4:C6"/>
    <mergeCell ref="A1:D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sqref="A1:D1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  <col min="5" max="5" width="10" bestFit="1" customWidth="1"/>
  </cols>
  <sheetData>
    <row r="1" spans="1:4" ht="63.75" customHeight="1">
      <c r="A1" s="13" t="s">
        <v>17</v>
      </c>
      <c r="B1" s="13"/>
      <c r="C1" s="13"/>
      <c r="D1" s="13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15</v>
      </c>
    </row>
    <row r="4" spans="1:4" s="7" customFormat="1" ht="25.5">
      <c r="A4" s="5">
        <v>1</v>
      </c>
      <c r="B4" s="6" t="s">
        <v>2</v>
      </c>
      <c r="C4" s="14" t="s">
        <v>3</v>
      </c>
      <c r="D4" s="11">
        <f>217370/1000</f>
        <v>217.37</v>
      </c>
    </row>
    <row r="5" spans="1:4" s="9" customFormat="1" ht="12.75">
      <c r="A5" s="5">
        <v>2</v>
      </c>
      <c r="B5" s="8" t="s">
        <v>18</v>
      </c>
      <c r="C5" s="14"/>
      <c r="D5" s="11">
        <f>1.940588214*1000</f>
        <v>1940.5882139999999</v>
      </c>
    </row>
    <row r="6" spans="1:4" s="9" customFormat="1" ht="25.5">
      <c r="A6" s="5">
        <v>3</v>
      </c>
      <c r="B6" s="12" t="s">
        <v>19</v>
      </c>
      <c r="C6" s="14"/>
      <c r="D6" s="10">
        <f>D4*D5</f>
        <v>421825.66007717996</v>
      </c>
    </row>
  </sheetData>
  <mergeCells count="2">
    <mergeCell ref="C4:C6"/>
    <mergeCell ref="A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6"/>
  <sheetViews>
    <sheetView tabSelected="1" workbookViewId="0">
      <selection sqref="A1:D1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  <col min="5" max="5" width="10" bestFit="1" customWidth="1"/>
  </cols>
  <sheetData>
    <row r="1" spans="1:4" ht="63.75" customHeight="1">
      <c r="A1" s="13" t="s">
        <v>17</v>
      </c>
      <c r="B1" s="13"/>
      <c r="C1" s="13"/>
      <c r="D1" s="13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16</v>
      </c>
    </row>
    <row r="4" spans="1:4" s="7" customFormat="1" ht="25.5">
      <c r="A4" s="5">
        <v>1</v>
      </c>
      <c r="B4" s="6" t="s">
        <v>2</v>
      </c>
      <c r="C4" s="14" t="s">
        <v>3</v>
      </c>
      <c r="D4" s="11">
        <f>196837/1000</f>
        <v>196.83699999999999</v>
      </c>
    </row>
    <row r="5" spans="1:4" s="9" customFormat="1" ht="12.75">
      <c r="A5" s="5">
        <v>2</v>
      </c>
      <c r="B5" s="8" t="s">
        <v>18</v>
      </c>
      <c r="C5" s="14"/>
      <c r="D5" s="11">
        <f>1.84629526*1000</f>
        <v>1846.2952600000001</v>
      </c>
    </row>
    <row r="6" spans="1:4" s="9" customFormat="1" ht="25.5">
      <c r="A6" s="5">
        <v>3</v>
      </c>
      <c r="B6" s="12" t="s">
        <v>19</v>
      </c>
      <c r="C6" s="14"/>
      <c r="D6" s="10">
        <f>D4*D5</f>
        <v>363419.22009262</v>
      </c>
    </row>
  </sheetData>
  <mergeCells count="2">
    <mergeCell ref="C4:C6"/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sqref="A1:D1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</cols>
  <sheetData>
    <row r="1" spans="1:4" ht="63.75" customHeight="1">
      <c r="A1" s="13" t="s">
        <v>17</v>
      </c>
      <c r="B1" s="13"/>
      <c r="C1" s="13"/>
      <c r="D1" s="13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6</v>
      </c>
    </row>
    <row r="4" spans="1:4" s="7" customFormat="1" ht="25.5">
      <c r="A4" s="5">
        <v>1</v>
      </c>
      <c r="B4" s="6" t="s">
        <v>2</v>
      </c>
      <c r="C4" s="14" t="s">
        <v>3</v>
      </c>
      <c r="D4" s="11">
        <v>187.59299999999999</v>
      </c>
    </row>
    <row r="5" spans="1:4" s="9" customFormat="1" ht="12.75">
      <c r="A5" s="5">
        <v>2</v>
      </c>
      <c r="B5" s="8" t="s">
        <v>18</v>
      </c>
      <c r="C5" s="14"/>
      <c r="D5" s="11">
        <v>2305.1846820000001</v>
      </c>
    </row>
    <row r="6" spans="1:4" s="9" customFormat="1" ht="25.5">
      <c r="A6" s="5">
        <v>3</v>
      </c>
      <c r="B6" s="12" t="s">
        <v>19</v>
      </c>
      <c r="C6" s="14"/>
      <c r="D6" s="10">
        <f t="shared" ref="D6" si="0">D4*D5</f>
        <v>432436.510050426</v>
      </c>
    </row>
  </sheetData>
  <mergeCells count="2">
    <mergeCell ref="C4:C6"/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sqref="A1:D1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  <col min="5" max="5" width="10" bestFit="1" customWidth="1"/>
  </cols>
  <sheetData>
    <row r="1" spans="1:4" ht="63.75" customHeight="1">
      <c r="A1" s="13" t="s">
        <v>17</v>
      </c>
      <c r="B1" s="13"/>
      <c r="C1" s="13"/>
      <c r="D1" s="13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7</v>
      </c>
    </row>
    <row r="4" spans="1:4" s="7" customFormat="1" ht="25.5">
      <c r="A4" s="5">
        <v>1</v>
      </c>
      <c r="B4" s="6" t="s">
        <v>2</v>
      </c>
      <c r="C4" s="14" t="s">
        <v>3</v>
      </c>
      <c r="D4" s="11">
        <v>134.50200000000001</v>
      </c>
    </row>
    <row r="5" spans="1:4" s="9" customFormat="1" ht="12.75">
      <c r="A5" s="5">
        <v>2</v>
      </c>
      <c r="B5" s="8" t="s">
        <v>18</v>
      </c>
      <c r="C5" s="14"/>
      <c r="D5" s="11">
        <v>1959.3380119999999</v>
      </c>
    </row>
    <row r="6" spans="1:4" s="9" customFormat="1" ht="25.5">
      <c r="A6" s="5">
        <v>3</v>
      </c>
      <c r="B6" s="12" t="s">
        <v>19</v>
      </c>
      <c r="C6" s="14"/>
      <c r="D6" s="10">
        <f t="shared" ref="D6" si="0">D4*D5</f>
        <v>263534.88129002403</v>
      </c>
    </row>
  </sheetData>
  <mergeCells count="2">
    <mergeCell ref="C4:C6"/>
    <mergeCell ref="A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sqref="A1:D1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  <col min="5" max="5" width="10" bestFit="1" customWidth="1"/>
  </cols>
  <sheetData>
    <row r="1" spans="1:4" ht="63.75" customHeight="1">
      <c r="A1" s="13" t="s">
        <v>17</v>
      </c>
      <c r="B1" s="13"/>
      <c r="C1" s="13"/>
      <c r="D1" s="13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8</v>
      </c>
    </row>
    <row r="4" spans="1:4" s="7" customFormat="1" ht="25.5">
      <c r="A4" s="5">
        <v>1</v>
      </c>
      <c r="B4" s="6" t="s">
        <v>2</v>
      </c>
      <c r="C4" s="14" t="s">
        <v>3</v>
      </c>
      <c r="D4" s="11">
        <v>80.233999999999995</v>
      </c>
    </row>
    <row r="5" spans="1:4" s="9" customFormat="1" ht="12.75">
      <c r="A5" s="5">
        <v>2</v>
      </c>
      <c r="B5" s="8" t="s">
        <v>18</v>
      </c>
      <c r="C5" s="14"/>
      <c r="D5" s="11">
        <v>1996.6616590000001</v>
      </c>
    </row>
    <row r="6" spans="1:4" s="9" customFormat="1" ht="25.5">
      <c r="A6" s="5">
        <v>3</v>
      </c>
      <c r="B6" s="12" t="s">
        <v>19</v>
      </c>
      <c r="C6" s="14"/>
      <c r="D6" s="10">
        <f t="shared" ref="D6" si="0">D4*D5</f>
        <v>160200.15154820599</v>
      </c>
    </row>
  </sheetData>
  <mergeCells count="2">
    <mergeCell ref="C4:C6"/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sqref="A1:D1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  <col min="5" max="5" width="10" bestFit="1" customWidth="1"/>
  </cols>
  <sheetData>
    <row r="1" spans="1:4" ht="63.75" customHeight="1">
      <c r="A1" s="13" t="s">
        <v>17</v>
      </c>
      <c r="B1" s="13"/>
      <c r="C1" s="13"/>
      <c r="D1" s="13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9</v>
      </c>
    </row>
    <row r="4" spans="1:4" s="7" customFormat="1" ht="25.5">
      <c r="A4" s="5">
        <v>1</v>
      </c>
      <c r="B4" s="6" t="s">
        <v>2</v>
      </c>
      <c r="C4" s="14" t="s">
        <v>3</v>
      </c>
      <c r="D4" s="11">
        <v>155.16499999999999</v>
      </c>
    </row>
    <row r="5" spans="1:4" s="9" customFormat="1" ht="12.75">
      <c r="A5" s="5">
        <v>2</v>
      </c>
      <c r="B5" s="8" t="s">
        <v>18</v>
      </c>
      <c r="C5" s="14"/>
      <c r="D5" s="11">
        <v>1887.690781</v>
      </c>
    </row>
    <row r="6" spans="1:4" s="9" customFormat="1" ht="25.5">
      <c r="A6" s="5">
        <v>3</v>
      </c>
      <c r="B6" s="12" t="s">
        <v>19</v>
      </c>
      <c r="C6" s="14"/>
      <c r="D6" s="10">
        <f t="shared" ref="D6" si="0">D4*D5</f>
        <v>292903.54003386496</v>
      </c>
    </row>
  </sheetData>
  <mergeCells count="2">
    <mergeCell ref="C4:C6"/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sqref="A1:D1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  <col min="5" max="5" width="10" bestFit="1" customWidth="1"/>
  </cols>
  <sheetData>
    <row r="1" spans="1:4" ht="63.75" customHeight="1">
      <c r="A1" s="13" t="s">
        <v>17</v>
      </c>
      <c r="B1" s="13"/>
      <c r="C1" s="13"/>
      <c r="D1" s="13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10</v>
      </c>
    </row>
    <row r="4" spans="1:4" s="7" customFormat="1" ht="25.5">
      <c r="A4" s="5">
        <v>1</v>
      </c>
      <c r="B4" s="6" t="s">
        <v>2</v>
      </c>
      <c r="C4" s="14" t="s">
        <v>3</v>
      </c>
      <c r="D4" s="11">
        <v>91.373999999999995</v>
      </c>
    </row>
    <row r="5" spans="1:4" s="9" customFormat="1" ht="12.75">
      <c r="A5" s="5">
        <v>2</v>
      </c>
      <c r="B5" s="8" t="s">
        <v>18</v>
      </c>
      <c r="C5" s="14"/>
      <c r="D5" s="11">
        <v>1700.613329</v>
      </c>
    </row>
    <row r="6" spans="1:4" s="9" customFormat="1" ht="25.5">
      <c r="A6" s="5">
        <v>3</v>
      </c>
      <c r="B6" s="12" t="s">
        <v>19</v>
      </c>
      <c r="C6" s="14"/>
      <c r="D6" s="10">
        <f t="shared" ref="D6" si="0">D4*D5</f>
        <v>155391.84232404598</v>
      </c>
    </row>
  </sheetData>
  <mergeCells count="2">
    <mergeCell ref="C4:C6"/>
    <mergeCell ref="A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sqref="A1:D1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  <col min="5" max="5" width="10" bestFit="1" customWidth="1"/>
  </cols>
  <sheetData>
    <row r="1" spans="1:4" ht="63.75" customHeight="1">
      <c r="A1" s="13" t="s">
        <v>17</v>
      </c>
      <c r="B1" s="13"/>
      <c r="C1" s="13"/>
      <c r="D1" s="13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11</v>
      </c>
    </row>
    <row r="4" spans="1:4" s="7" customFormat="1" ht="25.5">
      <c r="A4" s="5">
        <v>1</v>
      </c>
      <c r="B4" s="6" t="s">
        <v>2</v>
      </c>
      <c r="C4" s="14" t="s">
        <v>3</v>
      </c>
      <c r="D4" s="11">
        <v>100.54300000000001</v>
      </c>
    </row>
    <row r="5" spans="1:4" s="9" customFormat="1" ht="12.75">
      <c r="A5" s="5">
        <v>2</v>
      </c>
      <c r="B5" s="8" t="s">
        <v>18</v>
      </c>
      <c r="C5" s="14"/>
      <c r="D5" s="11">
        <v>1660.9877369999999</v>
      </c>
    </row>
    <row r="6" spans="1:4" s="9" customFormat="1" ht="25.5">
      <c r="A6" s="5">
        <v>3</v>
      </c>
      <c r="B6" s="12" t="s">
        <v>19</v>
      </c>
      <c r="C6" s="14"/>
      <c r="D6" s="10">
        <f t="shared" ref="D6" si="0">D4*D5</f>
        <v>167000.690041191</v>
      </c>
    </row>
  </sheetData>
  <mergeCells count="2">
    <mergeCell ref="C4:C6"/>
    <mergeCell ref="A1:D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sqref="A1:D1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  <col min="5" max="5" width="10" bestFit="1" customWidth="1"/>
  </cols>
  <sheetData>
    <row r="1" spans="1:4" ht="63.75" customHeight="1">
      <c r="A1" s="13" t="s">
        <v>17</v>
      </c>
      <c r="B1" s="13"/>
      <c r="C1" s="13"/>
      <c r="D1" s="13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12</v>
      </c>
    </row>
    <row r="4" spans="1:4" s="7" customFormat="1" ht="25.5">
      <c r="A4" s="5">
        <v>1</v>
      </c>
      <c r="B4" s="6" t="s">
        <v>2</v>
      </c>
      <c r="C4" s="14" t="s">
        <v>3</v>
      </c>
      <c r="D4" s="11">
        <v>115.52500000000001</v>
      </c>
    </row>
    <row r="5" spans="1:4" s="9" customFormat="1" ht="12.75">
      <c r="A5" s="5">
        <v>2</v>
      </c>
      <c r="B5" s="8" t="s">
        <v>18</v>
      </c>
      <c r="C5" s="14"/>
      <c r="D5" s="11">
        <f>1.624374984*1000</f>
        <v>1624.3749839999998</v>
      </c>
    </row>
    <row r="6" spans="1:4" s="9" customFormat="1" ht="25.5">
      <c r="A6" s="5">
        <v>3</v>
      </c>
      <c r="B6" s="12" t="s">
        <v>19</v>
      </c>
      <c r="C6" s="14"/>
      <c r="D6" s="10">
        <f>ROUND(D4*D5,2)</f>
        <v>187655.92</v>
      </c>
    </row>
  </sheetData>
  <mergeCells count="2">
    <mergeCell ref="C4:C6"/>
    <mergeCell ref="A1:D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sqref="A1:D1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  <col min="5" max="5" width="10" bestFit="1" customWidth="1"/>
  </cols>
  <sheetData>
    <row r="1" spans="1:4" ht="63.75" customHeight="1">
      <c r="A1" s="13" t="s">
        <v>17</v>
      </c>
      <c r="B1" s="13"/>
      <c r="C1" s="13"/>
      <c r="D1" s="13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13</v>
      </c>
    </row>
    <row r="4" spans="1:4" s="7" customFormat="1" ht="25.5">
      <c r="A4" s="5">
        <v>1</v>
      </c>
      <c r="B4" s="6" t="s">
        <v>2</v>
      </c>
      <c r="C4" s="14" t="s">
        <v>3</v>
      </c>
      <c r="D4" s="11">
        <f>93438/1000</f>
        <v>93.438000000000002</v>
      </c>
    </row>
    <row r="5" spans="1:4" s="9" customFormat="1" ht="12.75">
      <c r="A5" s="5">
        <v>2</v>
      </c>
      <c r="B5" s="8" t="s">
        <v>18</v>
      </c>
      <c r="C5" s="14"/>
      <c r="D5" s="11">
        <f>1.792863824*1000</f>
        <v>1792.863824</v>
      </c>
    </row>
    <row r="6" spans="1:4" s="9" customFormat="1" ht="25.5">
      <c r="A6" s="5">
        <v>3</v>
      </c>
      <c r="B6" s="12" t="s">
        <v>19</v>
      </c>
      <c r="C6" s="14"/>
      <c r="D6" s="10">
        <f>D4*D5</f>
        <v>167521.60998691199</v>
      </c>
    </row>
  </sheetData>
  <mergeCells count="2">
    <mergeCell ref="C4:C6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2017-05-11T00:42:58Z</dcterms:created>
  <dcterms:modified xsi:type="dcterms:W3CDTF">2017-05-11T01:08:14Z</dcterms:modified>
</cp:coreProperties>
</file>