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105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10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10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107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10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1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30" yWindow="0" windowWidth="9600" windowHeight="12030"/>
  </bookViews>
  <sheets>
    <sheet name="Структура и объем затрат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</externalReferences>
  <definedNames>
    <definedName name="\a">#REF!</definedName>
    <definedName name="\m">#REF!</definedName>
    <definedName name="\n">#REF!</definedName>
    <definedName name="\o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a02">#REF!</definedName>
    <definedName name="____Bud3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>#REF!</definedName>
    <definedName name="____HLN101">#REF!</definedName>
    <definedName name="____MK244">'[2]MK 244'!#REF!</definedName>
    <definedName name="____Num2">#REF!</definedName>
    <definedName name="____Ob1">#REF!</definedName>
    <definedName name="____pg2">[3]COMPS!#REF!</definedName>
    <definedName name="___a02">#REF!</definedName>
    <definedName name="___Bud3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>#REF!</definedName>
    <definedName name="___HLN101">#REF!</definedName>
    <definedName name="___MK244">'[2]MK 244'!#REF!</definedName>
    <definedName name="___Num2">#REF!</definedName>
    <definedName name="___Ob1">#REF!</definedName>
    <definedName name="___pg2">[3]COMPS!#REF!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'[4]на 1 тут'!#REF!</definedName>
    <definedName name="__123Graph_AGRAPH2" hidden="1">'[4]на 1 тут'!#REF!</definedName>
    <definedName name="__123Graph_BGRAPH1" hidden="1">'[4]на 1 тут'!#REF!</definedName>
    <definedName name="__123Graph_BGRAPH2" hidden="1">'[4]на 1 тут'!#REF!</definedName>
    <definedName name="__123Graph_CGRAPH1" hidden="1">'[4]на 1 тут'!#REF!</definedName>
    <definedName name="__123Graph_CGRAPH2" hidden="1">'[4]на 1 тут'!#REF!</definedName>
    <definedName name="__123Graph_LBL_AGRAPH1" hidden="1">'[4]на 1 тут'!#REF!</definedName>
    <definedName name="__123Graph_XGRAPH1" hidden="1">'[4]на 1 тут'!#REF!</definedName>
    <definedName name="__123Graph_XGRAPH2" hidden="1">'[4]на 1 тут'!#REF!</definedName>
    <definedName name="__a02">#REF!</definedName>
    <definedName name="__Bud3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>#REF!</definedName>
    <definedName name="__HLN101">#REF!</definedName>
    <definedName name="__MK244">'[2]MK 244'!#REF!</definedName>
    <definedName name="__Num2">#REF!</definedName>
    <definedName name="__Ob1">#REF!</definedName>
    <definedName name="__pg2">[3]COMPS!#REF!</definedName>
    <definedName name="_a02">#REF!</definedName>
    <definedName name="_Bud3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[0]!_M8</definedName>
    <definedName name="_M9">[0]!_M9</definedName>
    <definedName name="_MK244">'[2]MK 244'!#REF!</definedName>
    <definedName name="_Num2">#REF!</definedName>
    <definedName name="_Ob1">#REF!</definedName>
    <definedName name="_pg2">[3]COMPS!#REF!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'Структура и объем затрат 2015'!$A$13:$I$77</definedName>
    <definedName name="÷ĺňâĺđňűé">#REF!</definedName>
    <definedName name="A">'[5]Database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>#REF!</definedName>
    <definedName name="àî">[0]!àî</definedName>
    <definedName name="Aircool">[8]DailySch!#REF!</definedName>
    <definedName name="Al">[9]январь!$D$28</definedName>
    <definedName name="Al_пр_тонн">[9]январь!$B$43</definedName>
    <definedName name="Al_тонн">[9]январь!$B$28</definedName>
    <definedName name="ALL_ORG">#REF!</definedName>
    <definedName name="ALL_SET">#REF!</definedName>
    <definedName name="alumina_mt">#REF!</definedName>
    <definedName name="alumina_price">#REF!</definedName>
    <definedName name="âňîđîé">#REF!</definedName>
    <definedName name="AOE">#REF!</definedName>
    <definedName name="APR">#REF!</definedName>
    <definedName name="AS2DocOpenMode" hidden="1">"AS2DocumentBrowse"</definedName>
    <definedName name="AUG">#REF!</definedName>
    <definedName name="b">[10]Параметры!$F$37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490_02">'[11]УФ-61'!#REF!</definedName>
    <definedName name="b5_">#REF!</definedName>
    <definedName name="Balance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hidden="1">'[14]Share Price 2002'!#REF!</definedName>
    <definedName name="BLPH2" hidden="1">'[14]Share Price 2002'!#REF!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[15]LDE!#REF!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[15]LDE!#REF!</definedName>
    <definedName name="cd">[0]!cd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emSys">#REF!</definedName>
    <definedName name="CHOK">'[16]расчет НВВ РСК по RAB'!$A$8:$A$12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[17]Sheet1!#REF!</definedName>
    <definedName name="Cname2">[17]Sheet1!#REF!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'[5]Database (RUR)Mar YTD'!#REF!</definedName>
    <definedName name="CODE3">#REF!</definedName>
    <definedName name="CoGS">#REF!</definedName>
    <definedName name="com">[0]!com</definedName>
    <definedName name="Company">[18]Controls!$C$6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PY_DIAP">#REF!</definedName>
    <definedName name="CostSavings">#REF!</definedName>
    <definedName name="COUNT">[19]TEHSHEET!$L$3:$L$12</definedName>
    <definedName name="countries">{0.1;0;0.382758620689655;0;0;0;0.258620689655172;0;0.258620689655172}</definedName>
    <definedName name="Country">#REF!</definedName>
    <definedName name="cpaex_excl">#REF!</definedName>
    <definedName name="ct">[0]!ct</definedName>
    <definedName name="Cu">[9]январь!$D$33</definedName>
    <definedName name="CurrentSO">#REF!</definedName>
    <definedName name="CurrentYear">#REF!</definedName>
    <definedName name="Cut">#REF!</definedName>
    <definedName name="d">{0.1;0;0.382758620689655;0;0;0;0.258620689655172;0;0.258620689655172}</definedName>
    <definedName name="ď">[0]!ď</definedName>
    <definedName name="d_r">#REF!</definedName>
    <definedName name="DaNet">[20]TEHSHEET!#REF!</definedName>
    <definedName name="Data">[21]SCO3!$N$22:$N$25</definedName>
    <definedName name="Data4">[21]SCO3!$N$22:$N$25</definedName>
    <definedName name="Data5">[21]SCO3!$N$15:$N$18</definedName>
    <definedName name="DATE">#REF!</definedName>
    <definedName name="DateHeader">[18]Controls!$E$27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d">'[22]2003'!#REF!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>[15]LDE!#REF!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C">#REF!</definedName>
    <definedName name="DEM_опл_ден">'[23]Фин план'!#REF!</definedName>
    <definedName name="DEM_опл_мет">'[23]Фин план'!#REF!</definedName>
    <definedName name="DEM_опл_откл">'[23]Фин план'!#REF!</definedName>
    <definedName name="DEM_опл_проч">'[23]Фин план'!#REF!</definedName>
    <definedName name="DEM_оплата">'[23]Фин план'!#REF!</definedName>
    <definedName name="DEM_потр">'[23]Фин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>#REF!</definedName>
    <definedName name="dip">[24]FST5!$G$149:$G$165,P1_dip,P2_dip,P3_dip,P4_dip</definedName>
    <definedName name="DISCNTS">[25]CONT.!#REF!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ďĺđâűé">#REF!</definedName>
    <definedName name="DOC">#REF!</definedName>
    <definedName name="Dollar95">[17]Sheet1!#REF!</definedName>
    <definedName name="Dominioni">[8]DailySch!#REF!</definedName>
    <definedName name="Down_range">#REF!</definedName>
    <definedName name="DPS">#REF!</definedName>
    <definedName name="dsragh">[0]!dsragh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[10]Параметры!#REF!</definedName>
    <definedName name="E1_STEEL">[26]СТАЛЬ!$E$7:$E$132</definedName>
    <definedName name="E2M_STEEL">[26]СТАЛЬ!$H$7:$H$132</definedName>
    <definedName name="E2S_STEEL">[26]СТАЛЬ!$G$7:$G$132</definedName>
    <definedName name="EBITDA">#REF!</definedName>
    <definedName name="EBITDAAdjustment">#REF!</definedName>
    <definedName name="ECI">[8]DailySch!#REF!</definedName>
    <definedName name="Ed1.">'[27]Balance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[8]DailySch!#REF!</definedName>
    <definedName name="eso">[24]FST5!$G$149:$G$165,[0]!P1_eso</definedName>
    <definedName name="ESO_ET">#REF!</definedName>
    <definedName name="ESO_PROT">#REF!,#REF!,#REF!,P1_ESO_PROT</definedName>
    <definedName name="ESOcom">#REF!</definedName>
    <definedName name="EURCountry">#REF!</definedName>
    <definedName name="EURExercise">#REF!</definedName>
    <definedName name="EURO_USD_RATE">#REF!</definedName>
    <definedName name="Euro1">#REF!</definedName>
    <definedName name="Euro31399">#REF!</definedName>
    <definedName name="Euro98">[17]Sheet1!$D$60</definedName>
    <definedName name="EUROконец">[28]credit!$J$44</definedName>
    <definedName name="EUROначало">#REF!</definedName>
    <definedName name="EURPlant">#REF!</definedName>
    <definedName name="EURPlantNo">#REF!</definedName>
    <definedName name="ew">[0]!ew</definedName>
    <definedName name="Excel_BuiltIn_Print_Area_4" localSheetId="0">#REF!</definedName>
    <definedName name="Excel_BuiltIn_Print_Area_4">#REF!</definedName>
    <definedName name="ExitYear">#REF!</definedName>
    <definedName name="export_year">#REF!</definedName>
    <definedName name="f">[10]Параметры!#REF!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>#REF!</definedName>
    <definedName name="FeB">[9]январь!$D$35</definedName>
    <definedName name="FeB_тонн">[9]январь!$B$35</definedName>
    <definedName name="FeCr_1">[9]январь!$D$31</definedName>
    <definedName name="FeCr_1_т">[9]январь!$B$31</definedName>
    <definedName name="FeCr_8">[9]январь!$D$32</definedName>
    <definedName name="FeCr_8_т">[9]январь!$B$32</definedName>
    <definedName name="FeCr1">[9]январь!$D$31</definedName>
    <definedName name="FeCr100_цена">#REF!</definedName>
    <definedName name="fees">#REF!</definedName>
    <definedName name="FeMn">[9]январь!$D$25</definedName>
    <definedName name="FeMn_тонн">[9]январь!$B$25</definedName>
    <definedName name="FeMn_цена">#REF!</definedName>
    <definedName name="FeMo">[9]январь!$D$37</definedName>
    <definedName name="FeMo_тонн">[9]январь!$B$37</definedName>
    <definedName name="FeNb">[9]январь!$D$38</definedName>
    <definedName name="FeNb_тонн">[9]январь!$B$38</definedName>
    <definedName name="FeSi45">[9]январь!$D$27</definedName>
    <definedName name="FeSi45_т">[9]январь!$B$27</definedName>
    <definedName name="FeSi45_цена">#REF!</definedName>
    <definedName name="FeSi65">[9]январь!$D$40</definedName>
    <definedName name="FeSi65_т">[9]январь!$B$40</definedName>
    <definedName name="FeSi65_цена">#REF!</definedName>
    <definedName name="FeSiCr">[9]январь!$D$39</definedName>
    <definedName name="FeSiCr_тонн">[9]январь!$B$39</definedName>
    <definedName name="FeTi_цена">#REF!</definedName>
    <definedName name="FeTi30">[9]январь!$D$29</definedName>
    <definedName name="FeTi30_т">[9]январь!$B$29</definedName>
    <definedName name="FeV">[9]январь!$D$30</definedName>
    <definedName name="FeV_тонн">[9]январь!$B$30</definedName>
    <definedName name="FFF">[0]!FFF</definedName>
    <definedName name="fg">[0]!fg</definedName>
    <definedName name="fgnbgfngf">[0]!fgnbgfngf</definedName>
    <definedName name="FootnoteAnchor">#REF!</definedName>
    <definedName name="FootnoteRange">#REF!</definedName>
    <definedName name="Forex">#REF!</definedName>
    <definedName name="ForIns">[29]Регионы!#REF!</definedName>
    <definedName name="form">#REF!</definedName>
    <definedName name="FUEL">#REF!</definedName>
    <definedName name="FUEL_ET">#REF!</definedName>
    <definedName name="FUELLIST">#REF!</definedName>
    <definedName name="Fungicide">[2]Fungicide!#REF!</definedName>
    <definedName name="fx_rate">#REF!</definedName>
    <definedName name="FXRATES">#REF!</definedName>
    <definedName name="g">[0]!g</definedName>
    <definedName name="GBPClosing">'[30]Quarterly LBO Model'!$G$189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">'[6]Продажи реальные и прогноз 20 л'!$E$47</definedName>
    <definedName name="gfd">#REF!</definedName>
    <definedName name="gfg">[0]!gfg</definedName>
    <definedName name="GH">[0]!GH</definedName>
    <definedName name="GOD">[31]Заголовок!$B$11</definedName>
    <definedName name="GR_STEEL">[26]СТАЛЬ!$B$7:$B$132</definedName>
    <definedName name="GRES">#REF!</definedName>
    <definedName name="GRES_DATA">#REF!</definedName>
    <definedName name="GRES_LIST">#REF!</definedName>
    <definedName name="Group_PL">'[32]DT 1999 (abst. from model)'!#REF!</definedName>
    <definedName name="gtnn">[0]!gtnn</definedName>
    <definedName name="gtty">#REF!,#REF!,#REF!,P1_ESO_PROT</definedName>
    <definedName name="h">[0]!h</definedName>
    <definedName name="HDA">[33]COMPS!#REF!</definedName>
    <definedName name="Helper_ГЭС">[34]Справочники!$A$16:$A$18</definedName>
    <definedName name="Helper_Котельные">[35]Справочники!$A$9:$A$12</definedName>
    <definedName name="Helper_ТЭС">[35]Справочники!$A$2:$A$5</definedName>
    <definedName name="Helper_ТЭС_Котельные">[36]Справочники!$A$2:$A$4,[36]Справочники!$A$16:$A$18</definedName>
    <definedName name="Helper_ФОРЭМ">[35]Справочники!$A$30:$A$35</definedName>
    <definedName name="hhh">[0]!hhh</definedName>
    <definedName name="hhy">[0]!hhy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[21]SCO3!$B$80:$C$120</definedName>
    <definedName name="History">[21]SCO3!$B$80</definedName>
    <definedName name="HLN1LE">#REF!</definedName>
    <definedName name="hola">{0.1;0;0.382758620689655;0;0;0;0.258620689655172;0;0.258620689655172}</definedName>
    <definedName name="IBC">#REF!</definedName>
    <definedName name="II">[0]!II</definedName>
    <definedName name="îî">[0]!îî</definedName>
    <definedName name="INCOME">[15]LDE!#REF!</definedName>
    <definedName name="index1">#REF!</definedName>
    <definedName name="INN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[37]PPRAnalysis!#REF!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T">'[38]Flash Report SDC(EUR)'!$B$118</definedName>
    <definedName name="j">{0.1;0;0.382758620689655;0;0;0;0.258620689655172;0;0.258620689655172}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'[13]0_33'!$G$43</definedName>
    <definedName name="KPMG">[17]Sheet1!#REF!</definedName>
    <definedName name="kurs">#REF!</definedName>
    <definedName name="l">[0]!l</definedName>
    <definedName name="L_STEEL">[26]СТАЛЬ!$I$7:$I$132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[39]Constants!$B$31</definedName>
    <definedName name="LB">[8]DailySch!#REF!</definedName>
    <definedName name="LBO">#REF!</definedName>
    <definedName name="LBOIPOExit1">'[18]LBO Model'!#REF!</definedName>
    <definedName name="LBOIPOExit2">'[18]LBO Model'!#REF!</definedName>
    <definedName name="LBOMinCash">#REF!</definedName>
    <definedName name="LBOSaleExit1">'[18]LBO Model'!#REF!</definedName>
    <definedName name="LBOSaleExit2">'[18]LBO Model'!#REF!</definedName>
    <definedName name="LINE">#REF!</definedName>
    <definedName name="LINE2">#REF!</definedName>
    <definedName name="lkl">[0]!lkl</definedName>
    <definedName name="LME">#REF!</definedName>
    <definedName name="LME_alloys">#REF!</definedName>
    <definedName name="LOG">#REF!</definedName>
    <definedName name="LookUpRange">#REF!</definedName>
    <definedName name="MAR">#REF!</definedName>
    <definedName name="material">#REF!</definedName>
    <definedName name="MAY">#REF!</definedName>
    <definedName name="Minimum_Cash">#REF!</definedName>
    <definedName name="Misc_Adder">[39]Constants!$B$24</definedName>
    <definedName name="MmExcelLinker_6E24F10A_D93B_4197_A91F_1E8C46B84DD5">РТ передача [40]ээ!$I$76:$I$76</definedName>
    <definedName name="Mnth">'[41]Brew rub'!#REF!</definedName>
    <definedName name="MO">#REF!</definedName>
    <definedName name="month">'[41]Brew rub'!#REF!</definedName>
    <definedName name="MR_STEEL">[26]СТАЛЬ!$D$7:$D$132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PR">[19]TEHSHEET!$F$31:$F$34</definedName>
    <definedName name="ňđĺňčé">#REF!</definedName>
    <definedName name="net">[24]FST5!$G$100:$G$116,[0]!P1_net</definedName>
    <definedName name="NET_INV">[42]TEHSHEET!#REF!</definedName>
    <definedName name="NET_ORG">[42]TEHSHEET!#REF!</definedName>
    <definedName name="NET_W">[42]TEHSHEET!#REF!</definedName>
    <definedName name="NetDebt">#REF!</definedName>
    <definedName name="new">{0.1;0;0.45;0;0;0;0;0;0.45}</definedName>
    <definedName name="nfyz">[0]!nfyz</definedName>
    <definedName name="Ni">[9]январь!$D$36</definedName>
    <definedName name="Ni_тонн">[9]январь!$B$36</definedName>
    <definedName name="NOM">#REF!</definedName>
    <definedName name="Note_a">#REF!</definedName>
    <definedName name="NOV">#REF!</definedName>
    <definedName name="NSRF">#REF!</definedName>
    <definedName name="Num">[43]Регионы!$C$24:$C$123</definedName>
    <definedName name="nwabc">'[44]4. NWABC'!$H$3:$J$154</definedName>
    <definedName name="o">[0]!o</definedName>
    <definedName name="Ob">#REF!</definedName>
    <definedName name="obs">#REF!</definedName>
    <definedName name="OCT">#REF!</definedName>
    <definedName name="OKTMO">#REF!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E">#REF!</definedName>
    <definedName name="ORG">[29]Справочники!#REF!</definedName>
    <definedName name="Org_list">#REF!</definedName>
    <definedName name="OTH_DATA">#REF!</definedName>
    <definedName name="OTH_LIST">#REF!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[2]Others!#REF!</definedName>
    <definedName name="output_year">#REF!</definedName>
    <definedName name="overheads">#REF!</definedName>
    <definedName name="p">'[45]Вводные данные систем'!#REF!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'[18]LBO Model'!#REF!</definedName>
    <definedName name="p_LBO_IPOreturncalcB">'[18]LBO Model'!#REF!</definedName>
    <definedName name="p_LBO_IPOreturncalcC">'[18]LBO Model'!#REF!</definedName>
    <definedName name="p_LBO_IS">#REF!</definedName>
    <definedName name="p_LBO_Operating">#REF!</definedName>
    <definedName name="p_LBO_returncalc">'[18]LBO Model'!#REF!</definedName>
    <definedName name="p_LBO_returncalcb">'[18]LBO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1_dip" hidden="1">[24]FST5!$G$167:$G$172,[24]FST5!$G$174:$G$175,[24]FST5!$G$177:$G$180,[24]FST5!$G$182,[24]FST5!$G$184:$G$188,[24]FST5!$G$190,[24]FST5!$G$192:$G$194</definedName>
    <definedName name="P1_eso" hidden="1">[46]FST5!$G$167:$G$172,[46]FST5!$G$174:$G$175,[46]FST5!$G$177:$G$180,[46]FST5!$G$182,[46]FST5!$G$184:$G$188,[46]FST5!$G$190,[46]FST5!$G$192:$G$194</definedName>
    <definedName name="P1_ESO_PROT" hidden="1">#REF!,#REF!,#REF!,#REF!,#REF!,#REF!,#REF!,#REF!</definedName>
    <definedName name="P1_net" hidden="1">[46]FST5!$G$118:$G$123,[46]FST5!$G$125:$G$126,[46]FST5!$G$128:$G$131,[46]FST5!$G$133,[46]FST5!$G$135:$G$139,[46]FST5!$G$141,[46]FST5!$G$143:$G$145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'[47]16'!$E$15:$I$16,'[47]16'!$E$18:$I$20,'[47]16'!$E$23:$I$23,'[47]16'!$E$26:$I$26,'[47]16'!$E$29:$I$29,'[47]16'!$E$32:$I$32,'[47]16'!$E$35:$I$35,'[47]16'!$B$34,'[47]16'!$B$37</definedName>
    <definedName name="P1_SCOPE_17_PRT" hidden="1">#REF!,#REF!,#REF!,#REF!,#REF!,#REF!,#REF!,#REF!</definedName>
    <definedName name="P1_SCOPE_4_PRT" hidden="1">'[47]4'!$F$23:$I$23,'[47]4'!$F$25:$I$25,'[47]4'!$F$27:$I$31,'[47]4'!$K$14:$N$20,'[47]4'!$K$23:$N$23,'[47]4'!$K$25:$N$25,'[47]4'!$K$27:$N$31,'[47]4'!$P$14:$S$20,'[47]4'!$P$23:$S$23</definedName>
    <definedName name="P1_SCOPE_5_PRT" hidden="1">'[47]5'!$F$23:$I$23,'[47]5'!$F$25:$I$25,'[47]5'!$F$27:$I$31,'[47]5'!$K$14:$N$21,'[47]5'!$K$23:$N$23,'[47]5'!$K$25:$N$25,'[47]5'!$K$27:$N$31,'[47]5'!$P$14:$S$21,'[47]5'!$P$23:$S$23</definedName>
    <definedName name="P1_SCOPE_CORR" hidden="1">#REF!,#REF!,#REF!,#REF!,#REF!,#REF!,#REF!</definedName>
    <definedName name="P1_SCOPE_DOP" hidden="1">[48]Регионы!#REF!,[48]Регионы!#REF!,[48]Регионы!#REF!,[48]Регионы!#REF!,[48]Регионы!#REF!,[48]Регионы!#REF!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[47]перекрестка!$H$15:$H$19,[47]перекрестка!$H$21:$H$25,[47]перекрестка!$J$14:$J$25,[47]перекрестка!$K$15:$K$19,[47]перекрестка!$K$21:$K$25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[47]свод!$E$70:$M$79,[47]свод!$E$81:$M$81,[47]свод!$E$83:$M$88,[47]свод!$E$90:$M$90,[47]свод!$E$92:$M$96,[47]свод!$E$98:$M$98,[47]свод!$E$101:$M$102</definedName>
    <definedName name="P1_SCOPE_SV_PRT" hidden="1">[47]свод!$E$18:$I$19,[47]свод!$E$23:$H$26,[47]свод!$E$28:$I$29,[47]свод!$E$32:$I$36,[47]свод!$E$38:$I$40,[47]свод!$E$42:$I$53,[47]свод!$E$55:$I$56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6?axis?R?ДОГОВОР" hidden="1">'[49]16'!$E$76:$M$76,'[49]16'!$E$8:$M$8,'[49]16'!$E$12:$M$12,'[49]16'!$E$52:$M$52,'[49]16'!$E$16:$M$16,'[49]16'!$E$64:$M$64,'[49]16'!$E$84:$M$85,'[49]16'!$E$48:$M$48,'[49]16'!$E$80:$M$80,'[49]16'!$E$72:$M$72,'[49]16'!$E$44:$M$44</definedName>
    <definedName name="P1_T16?axis?R?ДОГОВОР?" hidden="1">'[49]16'!$A$76,'[49]16'!$A$84:$A$85,'[49]16'!$A$72,'[49]16'!$A$80,'[49]16'!$A$68,'[49]16'!$A$64,'[49]16'!$A$60,'[49]16'!$A$56,'[49]16'!$A$52,'[49]16'!$A$48,'[49]16'!$A$44,'[49]16'!$A$40,'[49]16'!$A$36,'[49]16'!$A$32,'[49]16'!$A$28,'[49]16'!$A$24,'[49]16'!$A$20</definedName>
    <definedName name="P1_T16?L1" hidden="1">'[49]16'!$A$74:$M$74,'[49]16'!$A$14:$M$14,'[49]16'!$A$10:$M$10,'[49]16'!$A$50:$M$50,'[49]16'!$A$6:$M$6,'[49]16'!$A$62:$M$62,'[49]16'!$A$78:$M$78,'[49]16'!$A$46:$M$46,'[49]16'!$A$82:$M$82,'[49]16'!$A$70:$M$70,'[49]16'!$A$42:$M$42</definedName>
    <definedName name="P1_T16?L1.x" hidden="1">'[49]16'!$A$76:$M$76,'[49]16'!$A$16:$M$16,'[49]16'!$A$12:$M$12,'[49]16'!$A$52:$M$52,'[49]16'!$A$8:$M$8,'[49]16'!$A$64:$M$64,'[49]16'!$A$80:$M$80,'[49]16'!$A$48:$M$48,'[49]16'!$A$84:$M$85,'[49]16'!$A$72:$M$72,'[49]16'!$A$44:$M$44</definedName>
    <definedName name="P1_T17?L4">'[36]29'!$J$18:$J$25,'[36]29'!$G$18:$G$25,'[36]29'!$G$35:$G$42,'[36]29'!$J$35:$J$42,'[36]29'!$G$60,'[36]29'!$J$60,'[36]29'!$M$60,'[36]29'!$P$60,'[36]29'!$P$18:$P$25,'[36]29'!$G$9:$G$16</definedName>
    <definedName name="P1_T17?unit?РУБ.ГКАЛ">'[36]29'!$F$44:$F$51,'[36]29'!$I$44:$I$51,'[36]29'!$L$44:$L$51,'[36]29'!$F$18:$F$25,'[36]29'!$I$60,'[36]29'!$L$60,'[36]29'!$O$60,'[36]29'!$F$60,'[36]29'!$F$9:$F$16,'[36]29'!$I$9:$I$16</definedName>
    <definedName name="P1_T17?unit?ТГКАЛ">'[36]29'!$M$18:$M$25,'[36]29'!$J$18:$J$25,'[36]29'!$G$18:$G$25,'[36]29'!$G$35:$G$42,'[36]29'!$J$35:$J$42,'[36]29'!$G$60,'[36]29'!$J$60,'[36]29'!$M$60,'[36]29'!$P$60,'[36]29'!$G$9:$G$16</definedName>
    <definedName name="P1_T17_Protection">'[36]29'!$O$47:$P$51,'[36]29'!$L$47:$M$51,'[36]29'!$L$53:$M$53,'[36]29'!$L$55:$M$59,'[36]29'!$O$53:$P$53,'[36]29'!$O$55:$P$59,'[36]29'!$F$12:$G$16,'[36]29'!$F$10:$G$10</definedName>
    <definedName name="P1_T18.2_Protect">'[50]18.2'!$F$12:$J$19,'[50]18.2'!$F$22:$J$25,'[50]18.2'!$B$28:$J$30,'[50]18.2'!$F$32:$J$32,'[50]18.2'!$B$34:$J$38,'[50]18.2'!$F$42:$J$47,'[50]18.2'!$F$54:$J$54</definedName>
    <definedName name="P1_T2.1?Protection">'[51]2007 (Min)'!$G$34:$H$35,'[51]2007 (Min)'!$K$34:$L$35,'[51]2007 (Min)'!$O$34:$P$35,'[51]2007 (Min)'!$G$38:$H$38,'[51]2007 (Min)'!$K$38:$L$38</definedName>
    <definedName name="P1_T2.2_DiapProt">'[51]2007 (Max)'!$G$44:$H$44,'[51]2007 (Max)'!$G$47:$H$47,'[51]2007 (Max)'!$K$44:$L$44,'[51]2007 (Max)'!$K$47:$L$47,'[51]2007 (Max)'!$O$44:$P$44</definedName>
    <definedName name="P1_T20_Protection" hidden="1">'[36]20'!$E$4:$H$4,'[36]20'!$E$13:$H$13,'[36]20'!$E$16:$H$17,'[36]20'!$E$19:$H$19,'[36]20'!$J$4:$M$4,'[36]20'!$J$8:$M$11,'[36]20'!$J$13:$M$13,'[36]20'!$J$16:$M$17,'[36]20'!$J$19:$M$19</definedName>
    <definedName name="P1_T21_Protection">'[36]21'!$O$31:$S$33,'[36]21'!$E$11,'[36]21'!$G$11:$K$11,'[36]21'!$M$11,'[36]21'!$O$11:$S$11,'[36]21'!$E$14:$E$16,'[36]21'!$G$14:$K$16,'[36]21'!$M$14:$M$16,'[36]21'!$O$14:$S$16</definedName>
    <definedName name="P1_T23_Protection">'[36]23'!$F$9:$J$25,'[36]23'!$O$9:$P$25,'[36]23'!$A$32:$A$34,'[36]23'!$F$32:$J$34,'[36]23'!$O$32:$P$34,'[36]23'!$A$37:$A$53,'[36]23'!$F$37:$J$53,'[36]23'!$O$37:$P$53</definedName>
    <definedName name="P1_T25_protection">'[36]25'!$G$8:$J$21,'[36]25'!$G$24:$J$28,'[36]25'!$G$30:$J$33,'[36]25'!$G$35:$J$37,'[36]25'!$G$41:$J$42,'[36]25'!$L$8:$O$21,'[36]25'!$L$24:$O$28,'[36]25'!$L$30:$O$33</definedName>
    <definedName name="P1_T26_Protection">'[36]26'!$B$34:$B$36,'[36]26'!$F$8:$I$8,'[36]26'!$F$10:$I$11,'[36]26'!$F$13:$I$15,'[36]26'!$F$18:$I$19,'[36]26'!$F$22:$I$24,'[36]26'!$F$26:$I$26,'[36]26'!$F$29:$I$32</definedName>
    <definedName name="P1_T27_Protection">'[36]27'!$B$34:$B$36,'[36]27'!$F$8:$I$8,'[36]27'!$F$10:$I$11,'[36]27'!$F$13:$I$15,'[36]27'!$F$18:$I$19,'[36]27'!$F$22:$I$24,'[36]27'!$F$26:$I$26,'[36]27'!$F$29:$I$32</definedName>
    <definedName name="P1_T28?axis?R?ПЭ">'[36]28'!$D$16:$I$18,'[36]28'!$D$22:$I$24,'[36]28'!$D$28:$I$30,'[36]28'!$D$37:$I$39,'[36]28'!$D$42:$I$44,'[36]28'!$D$48:$I$50,'[36]28'!$D$54:$I$56,'[36]28'!$D$63:$I$65</definedName>
    <definedName name="P1_T28?axis?R?ПЭ?">'[36]28'!$B$16:$B$18,'[36]28'!$B$22:$B$24,'[36]28'!$B$28:$B$30,'[36]28'!$B$37:$B$39,'[36]28'!$B$42:$B$44,'[36]28'!$B$48:$B$50,'[36]28'!$B$54:$B$56,'[36]28'!$B$63:$B$65</definedName>
    <definedName name="P1_T28?Data">'[36]28'!$G$242:$H$265,'[36]28'!$D$242:$E$265,'[36]28'!$G$216:$H$239,'[36]28'!$D$268:$E$292,'[36]28'!$G$268:$H$292,'[36]28'!$D$216:$E$239,'[36]28'!$G$190:$H$213</definedName>
    <definedName name="P1_T28_Protection">'[36]28'!$B$74:$B$76,'[36]28'!$B$80:$B$82,'[36]28'!$B$89:$B$91,'[36]28'!$B$94:$B$96,'[36]28'!$B$100:$B$102,'[36]28'!$B$106:$B$108,'[36]28'!$B$115:$B$117,'[36]28'!$B$120:$B$122</definedName>
    <definedName name="P10_SCOPE_FULL_LOAD" hidden="1">#REF!,#REF!,#REF!,#REF!,#REF!,#REF!</definedName>
    <definedName name="P10_T1?unit?ТРУБ" hidden="1">#REF!,#REF!,#REF!,#REF!,#REF!,#REF!,#REF!</definedName>
    <definedName name="P10_T28_Protection">'[36]28'!$G$167:$H$169,'[36]28'!$D$172:$E$174,'[36]28'!$G$172:$H$174,'[36]28'!$D$178:$E$180,'[36]28'!$G$178:$H$181,'[36]28'!$D$184:$E$186,'[36]28'!$G$184:$H$186</definedName>
    <definedName name="P11_SCOPE_FULL_LOAD" hidden="1">#REF!,#REF!,#REF!,#REF!,#REF!</definedName>
    <definedName name="P11_T1?unit?ТРУБ" hidden="1">#REF!,#REF!,#REF!,#REF!,#REF!,#REF!,#REF!</definedName>
    <definedName name="P11_T28_Protection">'[36]28'!$D$193:$E$195,'[36]28'!$G$193:$H$195,'[36]28'!$D$198:$E$200,'[36]28'!$G$198:$H$200,'[36]28'!$D$204:$E$206,'[36]28'!$G$204:$H$206,'[36]28'!$D$210:$E$212,'[36]28'!$B$68:$B$70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hidden="1">#REF!,#REF!,#REF!,#REF!,#REF!</definedName>
    <definedName name="P2_SC22" hidden="1">#REF!,#REF!,#REF!,#REF!,#REF!,#REF!,#REF!</definedName>
    <definedName name="P2_SCOPE_16_PRT" hidden="1">'[47]16'!$E$38:$I$38,'[47]16'!$E$41:$I$41,'[47]16'!$E$45:$I$47,'[47]16'!$E$49:$I$49,'[47]16'!$E$53:$I$54,'[47]16'!$E$56:$I$57,'[47]16'!$E$59:$I$59,'[47]16'!$E$9:$I$13</definedName>
    <definedName name="P2_SCOPE_4_PRT" hidden="1">'[47]4'!$P$25:$S$25,'[47]4'!$P$27:$S$31,'[47]4'!$U$14:$X$20,'[47]4'!$U$23:$X$23,'[47]4'!$U$25:$X$25,'[47]4'!$U$27:$X$31,'[47]4'!$Z$14:$AC$20,'[47]4'!$Z$23:$AC$23,'[47]4'!$Z$25:$AC$25</definedName>
    <definedName name="P2_SCOPE_5_PRT" hidden="1">'[47]5'!$P$25:$S$25,'[47]5'!$P$27:$S$31,'[47]5'!$U$14:$X$21,'[47]5'!$U$23:$X$23,'[47]5'!$U$25:$X$25,'[47]5'!$U$27:$X$31,'[47]5'!$Z$14:$AC$21,'[47]5'!$Z$23:$AC$23,'[47]5'!$Z$25:$AC$25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[47]перекрестка!$N$14:$N$25,[47]перекрестка!$N$27:$N$31,[47]перекрестка!$J$27:$K$31,[47]перекрестка!$F$27:$H$31,[47]перекрестка!$F$33:$H$37</definedName>
    <definedName name="P2_SCOPE_SAVE2" hidden="1">#REF!,#REF!,#REF!,#REF!,#REF!,#REF!</definedName>
    <definedName name="P2_SCOPE_SV_PRT" hidden="1">[47]свод!$E$58:$I$63,[47]свод!$E$72:$I$79,[47]свод!$E$81:$I$81,[47]свод!$E$85:$H$88,[47]свод!$E$90:$I$90,[47]свод!$E$107:$I$112,[47]свод!$E$114:$I$117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7?L4">'[36]29'!$J$9:$J$16,'[36]29'!$M$9:$M$16,'[36]29'!$P$9:$P$16,'[36]29'!$G$44:$G$51,'[36]29'!$J$44:$J$51,'[36]29'!$M$44:$M$51,'[36]29'!$M$35:$M$42,'[36]29'!$P$35:$P$42,'[36]29'!$P$44:$P$51</definedName>
    <definedName name="P2_T17?unit?РУБ.ГКАЛ">'[36]29'!$I$18:$I$25,'[36]29'!$L$9:$L$16,'[36]29'!$L$18:$L$25,'[36]29'!$O$9:$O$16,'[36]29'!$F$35:$F$42,'[36]29'!$I$35:$I$42,'[36]29'!$L$35:$L$42,'[36]29'!$O$35:$O$51</definedName>
    <definedName name="P2_T17?unit?ТГКАЛ">'[36]29'!$J$9:$J$16,'[36]29'!$M$9:$M$16,'[36]29'!$P$9:$P$16,'[36]29'!$M$35:$M$42,'[36]29'!$P$35:$P$42,'[36]29'!$G$44:$G$51,'[36]29'!$J$44:$J$51,'[36]29'!$M$44:$M$51,'[36]29'!$P$44:$P$51</definedName>
    <definedName name="P2_T17_Protection">'[36]29'!$F$19:$G$19,'[36]29'!$F$21:$G$25,'[36]29'!$F$27:$G$27,'[36]29'!$F$29:$G$33,'[36]29'!$F$36:$G$36,'[36]29'!$F$38:$G$42,'[36]29'!$F$45:$G$45,'[36]29'!$F$47:$G$51</definedName>
    <definedName name="P2_T2.1?Protection">'[51]2007 (Min)'!$G$40:$H$42,'[51]2007 (Min)'!$K$40:$L$42,'[51]2007 (Min)'!$O$40:$P$42,'[51]2007 (Min)'!$G$47:$H$47,'[51]2007 (Min)'!$K$47:$L$47</definedName>
    <definedName name="P2_T2.2?Protection">'[51]2007 (Max)'!$G$17:$H$21,'[51]2007 (Max)'!$K$17:$L$21,'[51]2007 (Max)'!$O$17:$P$21,'[51]2007 (Max)'!$G$25:$H$25,'[51]2007 (Max)'!$K$25:$L$25</definedName>
    <definedName name="P2_T21_Protection">'[36]21'!$E$20:$E$22,'[36]21'!$G$20:$K$22,'[36]21'!$M$20:$M$22,'[36]21'!$O$20:$S$22,'[36]21'!$E$26:$E$28,'[36]21'!$G$26:$K$28,'[36]21'!$M$26:$M$28,'[36]21'!$O$26:$S$28</definedName>
    <definedName name="P2_T25_protection">'[36]25'!$L$35:$O$37,'[36]25'!$L$41:$O$42,'[36]25'!$Q$8:$T$21,'[36]25'!$Q$24:$T$28,'[36]25'!$Q$30:$T$33,'[36]25'!$Q$35:$T$37,'[36]25'!$Q$41:$T$42,'[36]25'!$B$35:$B$37</definedName>
    <definedName name="P2_T26_Protection">'[36]26'!$F$34:$I$36,'[36]26'!$K$8:$N$8,'[36]26'!$K$10:$N$11,'[36]26'!$K$13:$N$15,'[36]26'!$K$18:$N$19,'[36]26'!$K$22:$N$24,'[36]26'!$K$26:$N$26,'[36]26'!$K$29:$N$32</definedName>
    <definedName name="P2_T27_Protection">'[36]27'!$F$34:$I$36,'[36]27'!$K$8:$N$8,'[36]27'!$K$10:$N$11,'[36]27'!$K$13:$N$15,'[36]27'!$K$18:$N$19,'[36]27'!$K$22:$N$24,'[36]27'!$K$26:$N$26,'[36]27'!$K$29:$N$32</definedName>
    <definedName name="P2_T28?axis?R?ПЭ">'[36]28'!$D$68:$I$70,'[36]28'!$D$74:$I$76,'[36]28'!$D$80:$I$82,'[36]28'!$D$89:$I$91,'[36]28'!$D$94:$I$96,'[36]28'!$D$100:$I$102,'[36]28'!$D$106:$I$108,'[36]28'!$D$115:$I$117</definedName>
    <definedName name="P2_T28?axis?R?ПЭ?">'[36]28'!$B$68:$B$70,'[36]28'!$B$74:$B$76,'[36]28'!$B$80:$B$82,'[36]28'!$B$89:$B$91,'[36]28'!$B$94:$B$96,'[36]28'!$B$100:$B$102,'[36]28'!$B$106:$B$108,'[36]28'!$B$115:$B$117</definedName>
    <definedName name="P2_T28_Protection">'[36]28'!$B$126:$B$128,'[36]28'!$B$132:$B$134,'[36]28'!$B$141:$B$143,'[36]28'!$B$146:$B$148,'[36]28'!$B$152:$B$154,'[36]28'!$B$158:$B$160,'[36]28'!$B$167:$B$169</definedName>
    <definedName name="P3_dip" hidden="1">[24]FST5!$G$143:$G$145,[24]FST5!$G$214:$G$217,[24]FST5!$G$219:$G$224,[24]FST5!$G$226,[24]FST5!$G$228,[24]FST5!$G$230,[24]FST5!$G$232,[24]FST5!$G$197:$G$212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[47]перекрестка!$J$33:$K$37,[47]перекрестка!$N$33:$N$37,[47]перекрестка!$F$39:$H$43,[47]перекрестка!$J$39:$K$43,[47]перекрестка!$N$39:$N$43</definedName>
    <definedName name="P3_SCOPE_SV_PRT" hidden="1">[47]свод!$E$121:$I$121,[47]свод!$E$124:$H$127,[47]свод!$D$135:$G$135,[47]свод!$I$135:$I$140,[47]свод!$H$137:$H$140,[47]свод!$D$138:$G$140,[47]свод!$E$15:$I$16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7_Protection">'[36]29'!$F$53:$G$53,'[36]29'!$F$55:$G$59,'[36]29'!$I$55:$J$59,'[36]29'!$I$53:$J$53,'[36]29'!$I$47:$J$51,'[36]29'!$I$45:$J$45,'[36]29'!$I$38:$J$42,'[36]29'!$I$36:$J$36</definedName>
    <definedName name="P3_T2.2?Protection">'[51]2007 (Max)'!$O$27:$P$31,'[51]2007 (Max)'!$G$34:$H$35,'[51]2007 (Max)'!$K$34:$L$35,'[51]2007 (Max)'!$O$34:$P$35,'[51]2007 (Max)'!$G$38:$H$38</definedName>
    <definedName name="P3_T21_Protection">'[36]21'!$E$31:$E$33,'[36]21'!$G$31:$K$33,'[36]21'!$B$14:$B$16,'[36]21'!$B$20:$B$22,'[36]21'!$B$26:$B$28,'[36]21'!$B$31:$B$33,'[36]21'!$M$31:$M$33,P1_T21_Protection</definedName>
    <definedName name="P3_T27_Protection">'[36]27'!$K$34:$N$36,'[36]27'!$P$8:$S$8,'[36]27'!$P$10:$S$11,'[36]27'!$P$13:$S$15,'[36]27'!$P$18:$S$19,'[36]27'!$P$22:$S$24,'[36]27'!$P$26:$S$26,'[36]27'!$P$29:$S$32</definedName>
    <definedName name="P3_T28?axis?R?ПЭ">'[36]28'!$D$120:$I$122,'[36]28'!$D$126:$I$128,'[36]28'!$D$132:$I$134,'[36]28'!$D$141:$I$143,'[36]28'!$D$146:$I$148,'[36]28'!$D$152:$I$154,'[36]28'!$D$158:$I$160</definedName>
    <definedName name="P3_T28?axis?R?ПЭ?">'[36]28'!$B$120:$B$122,'[36]28'!$B$126:$B$128,'[36]28'!$B$132:$B$134,'[36]28'!$B$141:$B$143,'[36]28'!$B$146:$B$148,'[36]28'!$B$152:$B$154,'[36]28'!$B$158:$B$160</definedName>
    <definedName name="P3_T28_Protection">'[36]28'!$B$172:$B$174,'[36]28'!$B$178:$B$180,'[36]28'!$B$184:$B$186,'[36]28'!$B$193:$B$195,'[36]28'!$B$198:$B$200,'[36]28'!$B$204:$B$206,'[36]28'!$B$210:$B$212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[47]перекрестка!$F$45:$H$49,[47]перекрестка!$J$45:$K$49,[47]перекрестка!$N$45:$N$49,[47]перекрестка!$F$53:$G$64,[47]перекрестка!$H$54:$H$58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7_Protection">'[36]29'!$I$29:$J$33,'[36]29'!$I$27:$J$27,'[36]29'!$I$21:$J$25,'[36]29'!$I$19:$J$19,'[36]29'!$I$12:$J$16,'[36]29'!$I$10:$J$10,'[36]29'!$L$10:$M$10,'[36]29'!$L$12:$M$16</definedName>
    <definedName name="P4_T2.1?Protection">'[51]2007 (Min)'!$G$14:$H$15,'[51]2007 (Min)'!$K$14:$L$15,'[51]2007 (Min)'!$O$14:$P$15,'[51]2007 (Min)'!$G$17:$H$21,'[51]2007 (Min)'!$K$17:$L$21</definedName>
    <definedName name="P4_T2.2?Protection">'[51]2007 (Max)'!$K$40:$L$42,'[51]2007 (Max)'!$O$40:$P$42,'[51]2007 (Max)'!$G$47:$H$47,'[51]2007 (Max)'!$K$47:$L$47,'[51]2007 (Max)'!$O$47:$P$47</definedName>
    <definedName name="P4_T28?axis?R?ПЭ">'[36]28'!$D$167:$I$169,'[36]28'!$D$172:$I$174,'[36]28'!$D$178:$I$180,'[36]28'!$D$184:$I$186,'[36]28'!$D$193:$I$195,'[36]28'!$D$198:$I$200,'[36]28'!$D$204:$I$206</definedName>
    <definedName name="P4_T28?axis?R?ПЭ?">'[36]28'!$B$167:$B$169,'[36]28'!$B$172:$B$174,'[36]28'!$B$178:$B$180,'[36]28'!$B$184:$B$186,'[36]28'!$B$193:$B$195,'[36]28'!$B$198:$B$200,'[36]28'!$B$204:$B$206</definedName>
    <definedName name="P4_T28_Protection">'[36]28'!$B$219:$B$221,'[36]28'!$B$224:$B$226,'[36]28'!$B$230:$B$232,'[36]28'!$B$236:$B$238,'[36]28'!$B$245:$B$247,'[36]28'!$B$250:$B$252,'[36]28'!$B$256:$B$258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[47]перекрестка!$H$60:$H$64,[47]перекрестка!$J$53:$J$64,[47]перекрестка!$K$54:$K$58,[47]перекрестка!$K$60:$K$64,[47]перекрестка!$N$53:$N$64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7_Protection">'[36]29'!$L$19:$M$19,'[36]29'!$L$21:$M$27,'[36]29'!$L$29:$M$33,'[36]29'!$L$36:$M$36,'[36]29'!$L$38:$M$42,'[36]29'!$L$45:$M$45,'[36]29'!$O$10:$P$10,'[36]29'!$O$12:$P$16</definedName>
    <definedName name="P5_T2.1?Protection">'[51]2007 (Min)'!$G$25:$H$25,'[51]2007 (Min)'!$K$25:$L$25,'[51]2007 (Min)'!$O$25:$P$25,'[51]2007 (Min)'!$G$27:$H$31,'[51]2007 (Min)'!$K$27:$L$31</definedName>
    <definedName name="P5_T28?axis?R?ПЭ">'[36]28'!$D$210:$I$212,'[36]28'!$D$219:$I$221,'[36]28'!$D$224:$I$226,'[36]28'!$D$230:$I$232,'[36]28'!$D$236:$I$238,'[36]28'!$D$245:$I$247,'[36]28'!$D$250:$I$252</definedName>
    <definedName name="P5_T28?axis?R?ПЭ?">'[36]28'!$B$210:$B$212,'[36]28'!$B$219:$B$221,'[36]28'!$B$224:$B$226,'[36]28'!$B$230:$B$232,'[36]28'!$B$236:$B$238,'[36]28'!$B$245:$B$247,'[36]28'!$B$250:$B$252</definedName>
    <definedName name="P5_T28_Protection">'[36]28'!$B$262:$B$264,'[36]28'!$B$271:$B$273,'[36]28'!$B$276:$B$278,'[36]28'!$B$282:$B$284,'[36]28'!$B$288:$B$291,'[36]28'!$B$11:$B$13,'[36]28'!$B$16:$B$18,'[36]28'!$B$22:$B$24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[47]перекрестка!$F$66:$H$70,[47]перекрестка!$J$66:$K$70,[47]перекрестка!$N$66:$N$70,[47]перекрестка!$F$72:$H$76,[47]перекрестка!$J$72:$K$76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7_Protection">'[36]29'!$O$19:$P$19,'[36]29'!$O$21:$P$25,'[36]29'!$O$27:$P$27,'[36]29'!$O$29:$P$33,'[36]29'!$O$36:$P$36,'[36]29'!$O$38:$P$42,'[36]29'!$O$45:$P$45,P1_T17_Protection</definedName>
    <definedName name="P6_T2.1?Protection">'[51]2007 (Min)'!$K$44:$L$44,'[51]2007 (Min)'!$O$44:$P$44,'[51]2007 (Min)'!$O$27:$P$31,P1_T2.1?Protection,P2_T2.1?Protection,P3_T2.1?Protection</definedName>
    <definedName name="P6_T28?axis?R?ПЭ">'[36]28'!$D$256:$I$258,'[36]28'!$D$262:$I$264,'[36]28'!$D$271:$I$273,'[36]28'!$D$276:$I$278,'[36]28'!$D$282:$I$284,'[36]28'!$D$288:$I$291,'[36]28'!$D$11:$I$13,P1_T28?axis?R?ПЭ</definedName>
    <definedName name="P6_T28?axis?R?ПЭ?">'[36]28'!$B$256:$B$258,'[36]28'!$B$262:$B$264,'[36]28'!$B$271:$B$273,'[36]28'!$B$276:$B$278,'[36]28'!$B$282:$B$284,'[36]28'!$B$288:$B$291,'[36]28'!$B$11:$B$13,P1_T28?axis?R?ПЭ?</definedName>
    <definedName name="P6_T28_Protection">'[36]28'!$B$28:$B$30,'[36]28'!$B$37:$B$39,'[36]28'!$B$42:$B$44,'[36]28'!$B$48:$B$50,'[36]28'!$B$54:$B$56,'[36]28'!$B$63:$B$65,'[36]28'!$G$210:$H$212,'[36]28'!$D$11:$E$13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[47]перекрестка!$N$72:$N$76,[47]перекрестка!$F$78:$H$82,[47]перекрестка!$J$78:$K$82,[47]перекрестка!$N$78:$N$82,[47]перекрестка!$F$84:$H$88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28_Protection">'[36]28'!$G$11:$H$13,'[36]28'!$D$16:$E$18,'[36]28'!$G$16:$H$18,'[36]28'!$D$22:$E$24,'[36]28'!$G$22:$H$24,'[36]28'!$D$28:$E$30,'[36]28'!$G$28:$H$30,'[36]28'!$D$37:$E$39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[47]перекрестка!$J$84:$K$88,[47]перекрестка!$N$84:$N$88,[47]перекрестка!$F$14:$G$25,P1_SCOPE_PER_PRT,P2_SCOPE_PER_PRT,P3_SCOPE_PER_PRT,P4_SCOPE_PER_PRT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28_Protection">'[36]28'!$G$37:$H$39,'[36]28'!$D$42:$E$44,'[36]28'!$G$42:$H$44,'[36]28'!$D$48:$E$50,'[36]28'!$G$48:$H$50,'[36]28'!$D$54:$E$56,'[36]28'!$G$54:$H$56,'[36]28'!$D$89:$E$91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?Data" hidden="1">#REF!,#REF!,#REF!,#REF!,#REF!,#REF!,#REF!</definedName>
    <definedName name="P9_T1?unit?ТРУБ" hidden="1">#REF!,#REF!,#REF!,#REF!,#REF!,#REF!,#REF!</definedName>
    <definedName name="P9_T28_Protection">'[36]28'!$G$89:$H$91,'[36]28'!$G$94:$H$96,'[36]28'!$D$94:$E$96,'[36]28'!$D$100:$E$102,'[36]28'!$G$100:$H$102,'[36]28'!$D$106:$E$108,'[36]28'!$G$106:$H$108,'[36]28'!$D$167:$E$169</definedName>
    <definedName name="PACK">#REF!</definedName>
    <definedName name="PAGE1">#REF!</definedName>
    <definedName name="PAGE2">[15]LDE!#REF!</definedName>
    <definedName name="PAGE3">[15]LDE!#REF!</definedName>
    <definedName name="PAGE5">[15]LDE!#REF!</definedName>
    <definedName name="PBC">#REF!</definedName>
    <definedName name="PER_ET">#REF!</definedName>
    <definedName name="Period_3">#REF!</definedName>
    <definedName name="Personal">'[52]6 Списки'!$A$2:$A$20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olta">#REF!</definedName>
    <definedName name="POTR">[19]TEHSHEET!$F$20:$F$27</definedName>
    <definedName name="pparffff">{0;0;0;0;1;#N/A;0.75;0.75;0.58;0.92;2;FALSE;FALSE;FALSE;FALSE;FALSE;#N/A;1;100;#N/A;#N/A;"";"&amp;L&amp;""Arial,Italic""&amp;8&amp;F Page &amp;P of &amp;N &amp;D &amp;T "}</definedName>
    <definedName name="PR_OPT">#REF!</definedName>
    <definedName name="PR_ROZN">#REF!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[15]LDE!#REF!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D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T">#REF!,#REF!,#REF!,#REF!,#REF!,#REF!</definedName>
    <definedName name="protect">#REF!,#REF!,#REF!,#REF!</definedName>
    <definedName name="PrUSbs95">[17]Sheet1!#REF!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WMAT01">#REF!</definedName>
    <definedName name="RAWMATLE">#REF!</definedName>
    <definedName name="Real_OptClick">[0]!Real_OptClick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>#REF!</definedName>
    <definedName name="REG_PROT">#REF!,#REF!,#REF!,#REF!,#REF!,#REF!,#REF!</definedName>
    <definedName name="REGcom">#REF!</definedName>
    <definedName name="regfddg">[0]!regfddg</definedName>
    <definedName name="REGION">[53]TEHSHEET!$B$2:$B$86</definedName>
    <definedName name="regions">#REF!</definedName>
    <definedName name="REGUL">#REF!</definedName>
    <definedName name="Revolver_Interest">#REF!</definedName>
    <definedName name="RevSens">#REF!</definedName>
    <definedName name="rgk">[46]FST5!$G$214:$G$217,[46]FST5!$G$219:$G$224,[46]FST5!$G$226,[46]FST5!$G$228,[46]FST5!$G$230,[46]FST5!$G$232,[46]FST5!$G$197:$G$212</definedName>
    <definedName name="rheox">[54]Cover!#REF!</definedName>
    <definedName name="ROZN_09">'[20]2009'!#REF!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[55]DB2002!#REF!</definedName>
    <definedName name="RubleDollar">'[56]Данные для расчета'!$B$18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>#REF!</definedName>
    <definedName name="SBT_ET">#REF!</definedName>
    <definedName name="SBT_PROT">#REF!,#REF!,#REF!,#REF!,P1_SBT_PROT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'[47]17.1'!$D$14:$F$17,'[47]17.1'!$D$19:$F$22,'[47]17.1'!$I$9:$I$12,'[47]17.1'!$I$14:$I$17,'[47]17.1'!$I$19:$I$22,'[47]17.1'!$D$9:$F$12</definedName>
    <definedName name="SCOPE_17_LD">#REF!</definedName>
    <definedName name="SCOPE_17_PRT">#REF!,#REF!,#REF!,#REF!,#REF!,#REF!,#REF!,P1_SCOPE_17_PRT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'[47]24'!$E$8:$J$47,'[47]24'!$E$49:$J$66</definedName>
    <definedName name="SCOPE_24_PRT">'[47]24'!$E$41:$I$41,'[47]24'!$E$34:$I$34,'[47]24'!$E$36:$I$36,'[47]24'!$E$43:$I$43</definedName>
    <definedName name="SCOPE_25_LD">#REF!</definedName>
    <definedName name="SCOPE_25_PRT">'[47]25'!$E$20:$I$20,'[47]25'!$E$34:$I$34,'[47]25'!$E$41:$I$41,'[47]25'!$E$8:$I$10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'[47]4'!$Z$27:$AC$31,'[47]4'!$F$14:$I$20,P1_SCOPE_4_PRT,P2_SCOPE_4_PRT</definedName>
    <definedName name="SCOPE_5_LD">#REF!</definedName>
    <definedName name="SCOPE_5_PRT">'[47]5'!$Z$27:$AC$31,'[47]5'!$F$14:$I$21,P1_SCOPE_5_PRT,P2_SCOPE_5_PRT</definedName>
    <definedName name="SCOPE_CL">[57]Справочники!$F$11:$F$11</definedName>
    <definedName name="SCOPE_CORR">#REF!,#REF!,#REF!,#REF!,#REF!,[0]!P1_SCOPE_CORR,[0]!P2_SCOPE_CORR</definedName>
    <definedName name="SCOPE_CPR">#REF!</definedName>
    <definedName name="SCOPE_DOP">[58]Регионы!#REF!,[0]!P1_SCOPE_DOP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[57]Справочники!$H$11:$H$14</definedName>
    <definedName name="SCOPE_FLOAD">#REF!,P1_SCOPE_FLOAD</definedName>
    <definedName name="SCOPE_FOR_LOAD_01">#REF!</definedName>
    <definedName name="SCOPE_FORM46_EE1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'[59]Стоимость ЭЭ'!$G$111:$AN$113,'[59]Стоимость ЭЭ'!$G$93:$AN$95,'[59]Стоимость ЭЭ'!$G$51:$AN$53</definedName>
    <definedName name="SCOPE_MO">[60]Справочники!$K$6:$K$742,[60]Справочники!#REF!</definedName>
    <definedName name="SCOPE_MUPS">[60]Свод!#REF!,[60]Свод!#REF!</definedName>
    <definedName name="SCOPE_MUPS_NAMES">[60]Свод!#REF!,[60]Свод!#REF!</definedName>
    <definedName name="SCOPE_NALOG">[61]Справочники!$R$3:$R$4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[24]FST5!$G$23:$G$30,[24]FST5!$G$32:$G$35,[24]FST5!$G$37,[24]FST5!$G$39:$G$45,[24]FST5!$G$47,[24]FST5!$G$49,[24]FST5!$G$5:$G$21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[47]Справочники!$D$21:$J$22,[47]Справочники!$E$13:$I$14,[47]Справочники!$F$27:$H$28</definedName>
    <definedName name="SCOPE_SS">#REF!,#REF!,#REF!,#REF!,#REF!,#REF!</definedName>
    <definedName name="SCOPE_SS2">#REF!</definedName>
    <definedName name="SCOPE_SV_LD1">[47]свод!$E$104:$M$104,[47]свод!$E$106:$M$117,[47]свод!$E$120:$M$121,[47]свод!$E$123:$M$127,[47]свод!$E$10:$M$68,P1_SCOPE_SV_LD1</definedName>
    <definedName name="SCOPE_SV_LD2">#REF!</definedName>
    <definedName name="SCOPE_SV_PRT">P1_SCOPE_SV_PRT,P2_SCOPE_SV_PRT,P3_SCOPE_SV_PRT</definedName>
    <definedName name="SCOPE_SVOD">[16]Свод!$K$49,[16]Свод!$D$18:$K$46</definedName>
    <definedName name="SCOPE_TP">[24]FST5!$L$12:$L$23,[24]FST5!$L$5:$L$8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">{0.1;0;0.382758620689655;0;0;0;0.258620689655172;0;0.258620689655172}</definedName>
    <definedName name="SDC">'[5]Database (RUR)Mar YTD'!#REF!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_SCOPE2">[16]TEHSHEET!$P$1:$P$3</definedName>
    <definedName name="SETcom">#REF!</definedName>
    <definedName name="SFU_Drops_to_be_installed">[39]NIUs!$A$12:$IV$12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heet2?prefix?">"H"</definedName>
    <definedName name="SiCa">[9]январь!$D$41</definedName>
    <definedName name="SiCa_пр">[9]январь!$D$42</definedName>
    <definedName name="SiCa_пр_т">[9]январь!$B$42</definedName>
    <definedName name="SiCa_тонн">[9]январь!$B$41</definedName>
    <definedName name="SiCa_цена">#REF!</definedName>
    <definedName name="SiCaV">[9]январь!$D$34</definedName>
    <definedName name="SiCaV_тонн">[9]январь!$B$34</definedName>
    <definedName name="Simple">{0.1;0;0.382758620689655;0;0;0;0.258620689655172;0;0.258620689655172}</definedName>
    <definedName name="SLTax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REGS">[62]справочно!$K$6:$K$92</definedName>
    <definedName name="SPR_SCOPE">#REF!</definedName>
    <definedName name="SPR_TES_ET">#REF!</definedName>
    <definedName name="SPRAV_PROT">[60]Справочники!$E$6,[60]Справочники!$D$11:$D$902,[60]Справочники!$E$3</definedName>
    <definedName name="sq">#REF!</definedName>
    <definedName name="ss">{0.1;0;0.382758620689655;0;0;0;0.258620689655172;0;0.258620689655172}</definedName>
    <definedName name="staff_costs">#REF!</definedName>
    <definedName name="STEEL">[63]Сталь!$G$7:$G$132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[15]LDE!#REF!</definedName>
    <definedName name="SXEMA">[19]TEHSHEET!$F$13:$F$15</definedName>
    <definedName name="t_year">#REF!</definedName>
    <definedName name="T0?axis?ПРД?БАЗ">'[49]0'!$I$7:$J$112,'[49]0'!$F$7:$G$112</definedName>
    <definedName name="T0?axis?ПРД?ПРЕД">'[49]0'!$K$7:$L$112,'[49]0'!$D$7:$E$112</definedName>
    <definedName name="T0?axis?ПРД?РЕГ">#REF!</definedName>
    <definedName name="T0?axis?ПФ?ПЛАН">'[49]0'!$I$7:$I$112,'[49]0'!$D$7:$D$112,'[49]0'!$K$7:$K$112,'[49]0'!$F$7:$F$112</definedName>
    <definedName name="T0?axis?ПФ?ФАКТ">'[49]0'!$J$7:$J$112,'[49]0'!$E$7:$E$112,'[49]0'!$L$7:$L$112,'[49]0'!$G$7:$G$112</definedName>
    <definedName name="T0?Copy1">#REF!</definedName>
    <definedName name="T0?Copy2">#REF!</definedName>
    <definedName name="T0?Copy3">#REF!</definedName>
    <definedName name="T0?Copy4">#REF!</definedName>
    <definedName name="T0?Data">'[49]0'!$D$8:$L$52,   '[49]0'!$D$54:$L$59,   '[49]0'!$D$63:$L$64,   '[49]0'!$D$68:$L$70,   '[49]0'!$D$72:$L$74,   '[49]0'!$D$77:$L$92,   '[49]0'!$D$95:$L$97,   '[49]0'!$D$99:$L$104,   '[49]0'!$D$107:$L$108,   '[49]0'!$D$111:$L$112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'[49]0'!$D$8:$H$8,   '[49]0'!$D$86:$H$86</definedName>
    <definedName name="T0?unit?МКВТЧ">#REF!</definedName>
    <definedName name="T0?unit?ПРЦ">'[49]0'!$D$87:$H$88,   '[49]0'!$D$96:$H$97,   '[49]0'!$D$107:$H$108,   '[49]0'!$D$111:$H$112,   '[49]0'!$I$7:$L$112</definedName>
    <definedName name="T0?unit?РУБ.ГКАЛ">'[49]0'!$D$89:$H$89,   '[49]0'!$D$92:$H$92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'[49]0'!$D$14:$H$52,   '[49]0'!$D$54:$H$59,   '[49]0'!$D$63:$H$64,   '[49]0'!$D$68:$H$70,   '[49]0'!$D$72:$H$74,   '[49]0'!$D$77:$H$77,   '[49]0'!$D$79:$H$81,   '[49]0'!$D$90:$H$91,   '[49]0'!$D$99:$H$104,   '[49]0'!$D$78:$H$78</definedName>
    <definedName name="T0_Copy1">#REF!</definedName>
    <definedName name="T1?axis?R?ОРГ">#REF!</definedName>
    <definedName name="T1?axis?R?ОРГ?">#REF!</definedName>
    <definedName name="T1?axis?ПРД?БАЗ">'[49]1'!$I$6:$J$23,'[49]1'!$F$6:$G$23</definedName>
    <definedName name="T1?axis?ПРД?ПРЕД">'[49]1'!$K$6:$L$23,'[49]1'!$D$6:$E$23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'[49]1'!$I$6:$I$23,'[49]1'!$D$6:$D$23,'[49]1'!$K$6:$K$23,'[49]1'!$F$6:$F$23</definedName>
    <definedName name="T1?axis?ПФ?ФАКТ">'[49]1'!$J$6:$J$23,'[49]1'!$E$6:$E$23,'[49]1'!$L$6:$L$23,'[49]1'!$G$6:$G$23</definedName>
    <definedName name="T1?Data">#REF!,P1_T1?Data,P2_T1?Data,P3_T1?Data,P4_T1?Data,P5_T1?Data,P6_T1?Data,P7_T1?Data,P8_T1?Data,P9_T1?Data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[64]1'!$G$14:$L$66,'[64]1'!$N$14:$S$66,'[64]1'!$U$14:$Z$66,'[64]1'!$U$77:$Z$122,'[64]1'!$N$77:$S$122,'[64]1'!$G$77:$L$122,'[64]1'!$G$140:$L$185,'[64]1'!$N$140:$S$185,'[64]1'!$U$140:$Z$185,'[64]1'!$U$207:$Z$252,'[64]1'!$N$207:$S$252,'[64]1'!$G$207:$L$252,'[64]1'!$G$275:$L$320,'[64]1'!$N$275:$S$320,'[64]1'!$U$275:$Z$320</definedName>
    <definedName name="T1_Unprotected">#REF!,#REF!,#REF!,#REF!,#REF!,#REF!,#REF!,#REF!</definedName>
    <definedName name="T10?axis?R?ДОГОВОР">'[49]10'!$D$9:$L$11, '[49]10'!$D$15:$L$17, '[49]10'!$D$21:$L$23, '[49]10'!$D$27:$L$29</definedName>
    <definedName name="T10?axis?R?ДОГОВОР?">'[49]10'!$B$9:$B$11, '[49]10'!$B$15:$B$17, '[49]10'!$B$21:$B$23, '[49]10'!$B$27:$B$29</definedName>
    <definedName name="T10?axis?ПРД?БАЗ">'[49]10'!$I$6:$J$31,'[49]10'!$F$6:$G$31</definedName>
    <definedName name="T10?axis?ПРД?ПРЕД">'[49]10'!$K$6:$L$31,'[49]10'!$D$6:$E$31</definedName>
    <definedName name="T10?axis?ПРД?РЕГ">#REF!</definedName>
    <definedName name="T10?axis?ПФ?ПЛАН">'[49]10'!$I$6:$I$31,'[49]10'!$D$6:$D$31,'[49]10'!$K$6:$K$31,'[49]10'!$F$6:$F$31</definedName>
    <definedName name="T10?axis?ПФ?ФАКТ">'[49]10'!$J$6:$J$31,'[49]10'!$E$6:$E$31,'[49]10'!$L$6:$L$31,'[49]10'!$G$6:$G$31</definedName>
    <definedName name="T10?Data">'[49]10'!$D$6:$L$7, '[49]10'!$D$9:$L$11, '[49]10'!$D$13:$L$13, '[49]10'!$D$15:$L$17, '[49]10'!$D$19:$L$19, '[49]10'!$D$21:$L$23, '[49]10'!$D$25:$L$25, '[49]10'!$D$27:$L$29, '[49]10'!$D$31:$L$31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axis?R?ДОГОВОР">'[49]11'!$D$8:$L$11, '[49]11'!$D$15:$L$18, '[49]11'!$D$22:$L$23, '[49]11'!$D$29:$L$32, '[49]11'!$D$36:$L$39, '[49]11'!$D$43:$L$46, '[49]11'!$D$51:$L$54, '[49]11'!$D$58:$L$61, '[49]11'!$D$65:$L$68, '[49]11'!$D$72:$L$82</definedName>
    <definedName name="T11?axis?R?ДОГОВОР?">'[49]11'!$B$72:$B$82, '[49]11'!$B$65:$B$68, '[49]11'!$B$58:$B$61, '[49]11'!$B$51:$B$54, '[49]11'!$B$43:$B$46, '[49]11'!$B$36:$B$39, '[49]11'!$B$29:$B$33, '[49]11'!$B$22:$B$25, '[49]11'!$B$15:$B$18, '[49]11'!$B$8:$B$11</definedName>
    <definedName name="T11?axis?ПРД?БАЗ">'[49]11'!$I$6:$J$84,'[49]11'!$F$6:$G$84</definedName>
    <definedName name="T11?axis?ПРД?ПРЕД">'[49]11'!$K$6:$L$84,'[49]11'!$D$6:$E$84</definedName>
    <definedName name="T11?axis?ПРД?РЕГ">'[65]услуги непроизводств.'!#REF!</definedName>
    <definedName name="T11?axis?ПФ?ПЛАН">'[49]11'!$I$6:$I$84,'[49]11'!$D$6:$D$84,'[49]11'!$K$6:$K$84,'[49]11'!$F$6:$F$84</definedName>
    <definedName name="T11?axis?ПФ?ФАКТ">'[49]11'!$J$6:$J$84,'[49]11'!$E$6:$E$84,'[49]11'!$L$6:$L$84,'[49]11'!$G$6:$G$84</definedName>
    <definedName name="T11?Data">#N/A</definedName>
    <definedName name="T11?Name">'[65]услуги непроизводств.'!#REF!</definedName>
    <definedName name="T11_Copy1">'[65]услуги непроизводств.'!#REF!</definedName>
    <definedName name="T11_Copy2">'[65]услуги непроизводств.'!#REF!</definedName>
    <definedName name="T11_Copy3">'[65]услуги непроизводств.'!#REF!</definedName>
    <definedName name="T11_Copy4">'[65]услуги непроизводств.'!#REF!</definedName>
    <definedName name="T11_Copy5">'[65]услуги непроизводств.'!#REF!</definedName>
    <definedName name="T11_Copy6">'[65]услуги непроизводств.'!#REF!</definedName>
    <definedName name="T11_Copy7.1">'[65]услуги непроизводств.'!#REF!</definedName>
    <definedName name="T11_Copy7.2">'[65]услуги непроизводств.'!#REF!</definedName>
    <definedName name="T11_Copy8">'[65]услуги непроизводств.'!#REF!</definedName>
    <definedName name="T11_Copy9">'[65]услуги непроизводств.'!#REF!</definedName>
    <definedName name="T12?axis?R?ДОГОВОР">#REF!</definedName>
    <definedName name="T12?axis?R?ДОГОВОР?">#REF!</definedName>
    <definedName name="T12?axis?ПРД?БАЗ">'[49]12'!$J$6:$K$20,'[49]12'!$G$6:$H$20</definedName>
    <definedName name="T12?axis?ПРД?ПРЕД">'[49]12'!$L$6:$M$20,'[49]12'!$E$6:$F$20</definedName>
    <definedName name="T12?axis?ПРД?РЕГ">#REF!</definedName>
    <definedName name="T12?axis?ПФ?ПЛАН">'[49]12'!$J$6:$J$20,'[49]12'!$E$6:$E$20,'[49]12'!$L$6:$L$20,'[49]12'!$G$6:$G$20</definedName>
    <definedName name="T12?axis?ПФ?ФАКТ">'[49]12'!$K$6:$K$20,'[49]12'!$F$6:$F$20,'[49]12'!$M$6:$M$20,'[49]12'!$H$6:$H$20</definedName>
    <definedName name="T12?Data">'[49]12'!$E$6:$M$9,  '[49]12'!$E$11:$M$18,  '[49]12'!$E$20:$M$20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'[49]12'!$A$16:$M$16, '[49]12'!$A$14:$M$14, '[49]12'!$A$12:$M$12, '[49]12'!$A$18:$M$18</definedName>
    <definedName name="T12?L2.x">'[49]12'!$A$15:$M$15, '[49]12'!$A$13:$M$13, '[49]12'!$A$11:$M$11, '[49]12'!$A$17:$M$17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'[49]12'!$E$16:$I$16, '[49]12'!$E$14:$I$14, '[49]12'!$E$9:$I$9, '[49]12'!$E$12:$I$12, '[49]12'!$E$18:$I$18, '[49]12'!$E$7:$I$7</definedName>
    <definedName name="T12?unit?ПРЦ">#REF!</definedName>
    <definedName name="T12?unit?ТРУБ">'[49]12'!$E$15:$I$15, '[49]12'!$E$13:$I$13, '[49]12'!$E$6:$I$6, '[49]12'!$E$8:$I$8, '[49]12'!$E$11:$I$11, '[49]12'!$E$17:$I$17, '[49]12'!$E$20:$I$20</definedName>
    <definedName name="T12_Copy">#REF!</definedName>
    <definedName name="T13?axis?ПРД?БАЗ">'[49]13'!$I$6:$J$16,'[49]13'!$F$6:$G$16</definedName>
    <definedName name="T13?axis?ПРД?ПРЕД">'[49]13'!$K$6:$L$16,'[49]13'!$D$6:$E$16</definedName>
    <definedName name="T13?axis?ПРД?РЕГ">#REF!</definedName>
    <definedName name="T13?axis?ПФ?ПЛАН">'[49]13'!$I$6:$I$16,'[49]13'!$D$6:$D$16,'[49]13'!$K$6:$K$16,'[49]13'!$F$6:$F$16</definedName>
    <definedName name="T13?axis?ПФ?ФАКТ">'[49]13'!$J$6:$J$16,'[49]13'!$E$6:$E$16,'[49]13'!$L$6:$L$16,'[49]13'!$G$6:$G$16</definedName>
    <definedName name="T13?Data">'[49]13'!$D$6:$L$7, '[49]13'!$D$8:$L$8, '[49]13'!$D$9:$L$16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'[49]13'!$D$14:$H$14,'[49]13'!$D$11:$H$11</definedName>
    <definedName name="T13?unit?ТГКАЛ">#REF!</definedName>
    <definedName name="T13?unit?ТМКБ">'[49]13'!$D$13:$H$13,'[49]13'!$D$10:$H$10</definedName>
    <definedName name="T13?unit?ТРУБ">'[49]13'!$D$12:$H$12,'[49]13'!$D$15:$H$16,'[49]13'!$D$8:$H$9</definedName>
    <definedName name="T14?axis?R?ВРАС">#REF!</definedName>
    <definedName name="T14?axis?R?ВРАС?">#REF!</definedName>
    <definedName name="T14?axis?ПРД?БАЗ">'[49]14'!$J$6:$K$20,'[49]14'!$G$6:$H$20</definedName>
    <definedName name="T14?axis?ПРД?ПРЕД">'[49]14'!$L$6:$M$20,'[49]14'!$E$6:$F$20</definedName>
    <definedName name="T14?axis?ПРД?РЕГ">#REF!</definedName>
    <definedName name="T14?axis?ПФ?ПЛАН">'[49]14'!$G$6:$G$20,'[49]14'!$J$6:$J$20,'[49]14'!$L$6:$L$20,'[49]14'!$E$6:$E$20</definedName>
    <definedName name="T14?axis?ПФ?ФАКТ">'[49]14'!$H$6:$H$20,'[49]14'!$K$6:$K$20,'[49]14'!$M$6:$M$20,'[49]14'!$F$6:$F$20</definedName>
    <definedName name="T14?Data">'[49]14'!$E$7:$M$18,  '[49]14'!$E$20:$M$20</definedName>
    <definedName name="T14?item_ext?РОСТ">#REF!</definedName>
    <definedName name="T14?L1">'[49]14'!$A$13:$M$13, '[49]14'!$A$10:$M$10, '[49]14'!$A$7:$M$7, '[49]14'!$A$16:$M$16</definedName>
    <definedName name="T14?L1.1">'[49]14'!$A$14:$M$14, '[49]14'!$A$11:$M$11, '[49]14'!$A$8:$M$8, '[49]14'!$A$17:$M$17</definedName>
    <definedName name="T14?L1.2">'[49]14'!$A$15:$M$15, '[49]14'!$A$12:$M$12, '[49]14'!$A$9:$M$9, '[49]14'!$A$18:$M$18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'[49]14'!$E$15:$I$15, '[49]14'!$E$12:$I$12, '[49]14'!$E$9:$I$9, '[49]14'!$E$18:$I$18, '[49]14'!$J$6:$M$20</definedName>
    <definedName name="T14?unit?ТРУБ">'[49]14'!$E$13:$I$14, '[49]14'!$E$10:$I$11, '[49]14'!$E$7:$I$8, '[49]14'!$E$16:$I$17, '[49]14'!$E$20:$I$20</definedName>
    <definedName name="T14_Copy">#REF!</definedName>
    <definedName name="T15?axis?ПРД?БАЗ">'[49]15'!$I$6:$J$11,'[49]15'!$F$6:$G$11</definedName>
    <definedName name="T15?axis?ПРД?ПРЕД">'[49]15'!$K$6:$L$11,'[49]15'!$D$6:$E$11</definedName>
    <definedName name="T15?axis?ПФ?ПЛАН">'[49]15'!$I$6:$I$11,'[49]15'!$D$6:$D$11,'[49]15'!$K$6:$K$11,'[49]15'!$F$6:$F$11</definedName>
    <definedName name="T15?axis?ПФ?ФАКТ">'[49]15'!$J$6:$J$11,'[49]15'!$E$6:$E$11,'[49]15'!$L$6:$L$11,'[49]15'!$G$6:$G$11</definedName>
    <definedName name="T15?Columns">#REF!</definedName>
    <definedName name="T15?item_ext?РОСТ">[65]экология!#REF!</definedName>
    <definedName name="T15?ItemComments">#REF!</definedName>
    <definedName name="T15?Items">#REF!</definedName>
    <definedName name="T15?Name">[65]экология!#REF!</definedName>
    <definedName name="T15?Scope">#REF!</definedName>
    <definedName name="T15?unit?ПРЦ">[65]экология!#REF!</definedName>
    <definedName name="T15?ВРАС">#REF!</definedName>
    <definedName name="T16?axis?R?ДОГОВОР">'[49]16'!$E$40:$M$40,'[49]16'!$E$60:$M$60,'[49]16'!$E$36:$M$36,'[49]16'!$E$32:$M$32,'[49]16'!$E$28:$M$28,'[49]16'!$E$24:$M$24,'[49]16'!$E$68:$M$68,'[49]16'!$E$56:$M$56,'[49]16'!$E$20:$M$20,P1_T16?axis?R?ДОГОВОР</definedName>
    <definedName name="T16?axis?R?ДОГОВОР?">'[49]16'!$A$8,'[49]16'!$A$12,'[49]16'!$A$16,P1_T16?axis?R?ДОГОВОР?</definedName>
    <definedName name="T16?axis?R?ОРГ">#REF!</definedName>
    <definedName name="T16?axis?R?ОРГ?">#REF!</definedName>
    <definedName name="T16?axis?ПРД?БАЗ">'[49]16'!$J$6:$K$88,               '[49]16'!$G$6:$H$88</definedName>
    <definedName name="T16?axis?ПРД?ПРЕД">'[49]16'!$L$6:$M$88,               '[49]16'!$E$6:$F$88</definedName>
    <definedName name="T16?axis?ПРД?РЕГ">#REF!</definedName>
    <definedName name="T16?axis?ПФ?ПЛАН">'[49]16'!$J$6:$J$88,               '[49]16'!$E$6:$E$88,               '[49]16'!$L$6:$L$88,               '[49]16'!$G$6:$G$88</definedName>
    <definedName name="T16?axis?ПФ?ФАКТ">'[49]16'!$K$6:$K$88,               '[49]16'!$F$6:$F$88,               '[49]16'!$M$6:$M$88,               '[49]16'!$H$6:$H$88</definedName>
    <definedName name="T16?Data">#REF!</definedName>
    <definedName name="T16?item_ext?РОСТ">#REF!</definedName>
    <definedName name="T16?L1">'[49]16'!$A$38:$M$38,'[49]16'!$A$58:$M$58,'[49]16'!$A$34:$M$34,'[49]16'!$A$30:$M$30,'[49]16'!$A$26:$M$26,'[49]16'!$A$22:$M$22,'[49]16'!$A$66:$M$66,'[49]16'!$A$54:$M$54,'[49]16'!$A$18:$M$18,P1_T16?L1</definedName>
    <definedName name="T16?L1.x">'[49]16'!$A$40:$M$40,'[49]16'!$A$60:$M$60,'[49]16'!$A$36:$M$36,'[49]16'!$A$32:$M$32,'[49]16'!$A$28:$M$28,'[49]16'!$A$24:$M$24,'[49]16'!$A$68:$M$68,'[49]16'!$A$56:$M$56,'[49]16'!$A$20:$M$20,P1_T16?L1.x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">'[49]17.1'!$E$6:$L$16, '[49]17.1'!$E$18:$L$28</definedName>
    <definedName name="T17.1?axis?C?НП?">#REF!</definedName>
    <definedName name="T17.1?axis?ПРД?БАЗ">#REF!</definedName>
    <definedName name="T17.1?axis?ПРД?РЕГ">#REF!</definedName>
    <definedName name="T17.1?Data">'[49]17.1'!$E$6:$L$16, '[49]17.1'!$N$6:$N$16, '[49]17.1'!$E$18:$L$28, '[49]17.1'!$N$18:$N$28</definedName>
    <definedName name="T17.1?item_ext?ВСЕГО">'[49]17.1'!$N$6:$N$16, '[49]17.1'!$N$18:$N$28</definedName>
    <definedName name="T17.1?L1">'[49]17.1'!$A$6:$N$6, '[49]17.1'!$A$18:$N$18</definedName>
    <definedName name="T17.1?L2">'[49]17.1'!$A$7:$N$7, '[49]17.1'!$A$19:$N$19</definedName>
    <definedName name="T17.1?L3">'[49]17.1'!$A$8:$N$8, '[49]17.1'!$A$20:$N$20</definedName>
    <definedName name="T17.1?L3.1">'[49]17.1'!$A$9:$N$9, '[49]17.1'!$A$21:$N$21</definedName>
    <definedName name="T17.1?L4">'[49]17.1'!$A$10:$N$10, '[49]17.1'!$A$22:$N$22</definedName>
    <definedName name="T17.1?L4.1">'[49]17.1'!$A$11:$N$11, '[49]17.1'!$A$23:$N$23</definedName>
    <definedName name="T17.1?L5">'[49]17.1'!$A$12:$N$12, '[49]17.1'!$A$24:$N$24</definedName>
    <definedName name="T17.1?L5.1">'[49]17.1'!$A$13:$N$13, '[49]17.1'!$A$25:$N$25</definedName>
    <definedName name="T17.1?L6">'[49]17.1'!$A$14:$N$14, '[49]17.1'!$A$26:$N$26</definedName>
    <definedName name="T17.1?L7">'[49]17.1'!$A$15:$N$15, '[49]17.1'!$A$27:$N$27</definedName>
    <definedName name="T17.1?L8">'[49]17.1'!$A$16:$N$16, '[49]17.1'!$A$28:$N$28</definedName>
    <definedName name="T17.1?Name">#REF!</definedName>
    <definedName name="T17.1?Table">#REF!</definedName>
    <definedName name="T17.1?Title">#REF!</definedName>
    <definedName name="T17.1?unit?РУБ">'[49]17.1'!$D$9:$N$9, '[49]17.1'!$D$11:$N$11, '[49]17.1'!$D$13:$N$13, '[49]17.1'!$D$21:$N$21, '[49]17.1'!$D$23:$N$23, '[49]17.1'!$D$25:$N$25</definedName>
    <definedName name="T17.1?unit?ТРУБ">'[49]17.1'!$D$8:$N$8, '[49]17.1'!$D$10:$N$10, '[49]17.1'!$D$12:$N$12, '[49]17.1'!$D$14:$N$16, '[49]17.1'!$D$20:$N$20, '[49]17.1'!$D$22:$N$22, '[49]17.1'!$D$24:$N$24, '[49]17.1'!$D$26:$N$28</definedName>
    <definedName name="T17.1?unit?ЧДН">'[49]17.1'!$D$7:$N$7, '[49]17.1'!$D$19:$N$19</definedName>
    <definedName name="T17.1?unit?ЧЕЛ">'[49]17.1'!$D$18:$N$18, '[49]17.1'!$D$6:$N$6</definedName>
    <definedName name="T17.1_Copy">#REF!</definedName>
    <definedName name="T17?axis?ПРД?БАЗ">'[49]17'!$I$6:$J$13,'[49]17'!$F$6:$G$13</definedName>
    <definedName name="T17?axis?ПРД?ПРЕД">'[49]17'!$K$6:$L$13,'[49]17'!$D$6:$E$13</definedName>
    <definedName name="T17?axis?ПРД?РЕГ">#REF!</definedName>
    <definedName name="T17?axis?ПФ?ПЛАН">'[49]17'!$I$6:$I$13,'[49]17'!$D$6:$D$13,'[49]17'!$K$6:$K$13,'[49]17'!$F$6:$F$13</definedName>
    <definedName name="T17?axis?ПФ?ФАКТ">'[49]17'!$J$6:$J$13,'[49]17'!$E$6:$E$13,'[49]17'!$L$6:$L$13,'[49]17'!$G$6:$G$13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'[36]29'!$L$60,'[36]29'!$O$60,'[36]29'!$F$60,'[36]29'!$I$60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'[36]29'!$M$26:$M$33,'[36]29'!$P$26:$P$33,'[36]29'!$G$52:$G$59,'[36]29'!$J$52:$J$59,'[36]29'!$M$52:$M$59,'[36]29'!$P$52:$P$59,'[36]29'!$G$26:$G$33,'[36]29'!$J$26:$J$33</definedName>
    <definedName name="T17?unit?РУБ.ГКАЛ">'[36]29'!$O$18:$O$25,P1_T17?unit?РУБ.ГКАЛ,P2_T17?unit?РУБ.ГКАЛ</definedName>
    <definedName name="T17?unit?ТГКАЛ">'[36]29'!$P$18:$P$25,P1_T17?unit?ТГКАЛ,P2_T17?unit?ТГКАЛ</definedName>
    <definedName name="T17?unit?ТРУБ">#REF!</definedName>
    <definedName name="T17?unit?ТРУБ.ГКАЛЧ.МЕС">'[36]29'!$L$26:$L$33,'[36]29'!$O$26:$O$33,'[36]29'!$F$52:$F$59,'[36]29'!$I$52:$I$59,'[36]29'!$L$52:$L$59,'[36]29'!$O$52:$O$59,'[36]29'!$F$26:$F$33,'[36]29'!$I$26:$I$33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8?axis?R?ДОГОВОР">'[49]18'!$D$14:$L$16,'[49]18'!$D$20:$L$22,'[49]18'!$D$26:$L$28,'[49]18'!$D$32:$L$34,'[49]18'!$D$38:$L$40,'[49]18'!$D$8:$L$10</definedName>
    <definedName name="T18?axis?R?ДОГОВОР?">'[49]18'!$B$14:$B$16,'[49]18'!$B$20:$B$22,'[49]18'!$B$26:$B$28,'[49]18'!$B$32:$B$34,'[49]18'!$B$38:$B$40,'[49]18'!$B$8:$B$10</definedName>
    <definedName name="T18?axis?ПРД?БАЗ">'[49]18'!$I$6:$J$42,'[49]18'!$F$6:$G$42</definedName>
    <definedName name="T18?axis?ПРД?ПРЕД">'[49]18'!$K$6:$L$42,'[49]18'!$D$6:$E$42</definedName>
    <definedName name="T18?axis?ПФ?ПЛАН">'[49]18'!$I$6:$I$42,'[49]18'!$D$6:$D$42,'[49]18'!$K$6:$K$42,'[49]18'!$F$6:$F$42</definedName>
    <definedName name="T18?axis?ПФ?ФАКТ">'[49]18'!$J$6:$J$42,'[49]18'!$E$6:$E$42,'[49]18'!$L$6:$L$42,'[49]18'!$G$6:$G$42</definedName>
    <definedName name="T18_Copy1">[65]страховые!#REF!</definedName>
    <definedName name="T18_Copy2">[65]страховые!#REF!</definedName>
    <definedName name="T18_Copy3">[65]страховые!#REF!</definedName>
    <definedName name="T18_Copy4">[65]страховые!#REF!</definedName>
    <definedName name="T18_Copy5">[65]страховые!#REF!</definedName>
    <definedName name="T18_Copy6">[65]страховые!#REF!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[65]НИОКР!#REF!</definedName>
    <definedName name="T19?axis?R?ДОГОВОР">'[49]19'!$E$8:$M$9,'[49]19'!$E$13:$M$14,'[49]19'!$E$18:$M$18,'[49]19'!$E$26:$M$27,'[49]19'!$E$22:$M$22</definedName>
    <definedName name="T19?axis?R?ДОГОВОР?">'[49]19'!$A$8:$A$9,'[49]19'!$A$13:$A$14,'[49]19'!$A$18,'[49]19'!$A$26:$A$27,'[49]19'!$A$22</definedName>
    <definedName name="T19?axis?ПРД?БАЗ">'[49]19'!$J$6:$K$30,'[49]19'!$G$6:$H$30</definedName>
    <definedName name="T19?axis?ПРД?ПРЕД">'[49]19'!$L$6:$M$30,'[49]19'!$E$6:$F$30</definedName>
    <definedName name="T19?axis?ПФ?ПЛАН">'[49]19'!$J$6:$J$30,'[49]19'!$E$6:$E$30,'[49]19'!$L$6:$L$30,'[49]19'!$G$6:$G$30</definedName>
    <definedName name="T19?axis?ПФ?ФАКТ">'[49]19'!$K$6:$K$30,'[49]19'!$F$6:$F$30,'[49]19'!$M$6:$M$30,'[49]19'!$H$6:$H$30</definedName>
    <definedName name="T19?Data">'[36]19'!$J$8:$M$16,'[36]19'!$C$8:$H$16</definedName>
    <definedName name="T19?item_ext?РОСТ">[65]НИОКР!#REF!</definedName>
    <definedName name="T19?L1">'[49]19'!$A$16:$M$16, '[49]19'!$A$11:$M$11, '[49]19'!$A$6:$M$6, '[49]19'!$A$20:$M$20, '[49]19'!$A$24:$M$24</definedName>
    <definedName name="T19?L1.x">'[49]19'!$A$18:$M$18, '[49]19'!$A$13:$M$14, '[49]19'!$A$8:$M$9, '[49]19'!$A$22:$M$22, '[49]19'!$A$26:$M$27</definedName>
    <definedName name="T19?Name">[65]НИОКР!#REF!</definedName>
    <definedName name="T19?unit?ПРЦ">[65]НИОКР!#REF!</definedName>
    <definedName name="T19_Copy">[65]НИОКР!#REF!</definedName>
    <definedName name="T19_Copy2">[65]НИОКР!#REF!</definedName>
    <definedName name="T19_Protection">'[36]19'!$E$13:$H$13,'[36]19'!$E$15:$H$15,'[36]19'!$J$8:$M$11,'[36]19'!$J$13:$M$13,'[36]19'!$J$15:$M$15,'[36]19'!$E$4:$H$4,'[36]19'!$J$4:$M$4,'[36]19'!$E$8:$H$11</definedName>
    <definedName name="T2.1?Data">#N/A</definedName>
    <definedName name="T2.1?Protection">P4_T2.1?Protection,P5_T2.1?Protection,P6_T2.1?Protection</definedName>
    <definedName name="T2.1_DiapProt">'[51]2007 (Min)'!$G$47:$H$47,'[51]2007 (Min)'!$K$44:$L$44,'[51]2007 (Min)'!$K$47:$L$47,'[51]2007 (Min)'!$O$44:$P$44,'[51]2007 (Min)'!$O$47:$P$47</definedName>
    <definedName name="T2.2?Protection">P3_T2.2?Protection,P4_T2.2?Protection</definedName>
    <definedName name="T2.2_DiapProt">'[51]2007 (Max)'!$G$28,P1_T2.2_DiapProt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'[49]2'!$I$6:$J$19,'[49]2'!$F$6:$G$19</definedName>
    <definedName name="T2?axis?ПРД?ПРЕД">'[49]2'!$K$6:$L$19,'[49]2'!$D$6:$E$19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'[49]2'!$I$6:$I$19,'[49]2'!$D$6:$D$19,'[49]2'!$K$6:$K$19,'[49]2'!$F$6:$F$19</definedName>
    <definedName name="T2?axis?ПФ?ФАКТ">'[49]2'!$J$6:$J$19,'[49]2'!$E$6:$E$19,'[49]2'!$L$6:$L$19,'[49]2'!$G$6:$G$19</definedName>
    <definedName name="T2?Data">#REF!,#REF!,#REF!,#REF!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'[51]2006'!$K$44:$L$44,'[51]2006'!$O$44:$P$44,'[51]2006'!$K$47:$L$47,P1_T2?Protection,P2_T2?Protection,P3_T2?Protection,P4_T2?Protection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'[49]2'!$D$6:$H$8,   '[49]2'!$D$10:$H$10,   '[49]2'!$D$12:$H$13,   '[49]2'!$D$15:$H$15</definedName>
    <definedName name="T2?unit?МКУБ">#REF!,#REF!,#REF!,#REF!</definedName>
    <definedName name="T2?unit?ПРЦ">'[49]2'!$D$9:$H$9,   '[49]2'!$D$14:$H$14,   '[49]2'!$I$6:$L$19,   '[49]2'!$D$18:$H$18</definedName>
    <definedName name="T2?unit?РУБ.МКБ">#REF!,#REF!,#REF!,#REF!</definedName>
    <definedName name="T2?unit?ТГКАЛ">'[49]2'!$D$16:$H$17,   '[49]2'!$D$19:$H$19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'[51]2006'!$G$47:$H$47,'[51]2006'!$G$44:$H$44,'[51]2006'!$K$44:$L$44,P1_T2_DiapProt,P2_T2_DiapProt,P3_T2_DiapProt,P4_T2_DiapProt</definedName>
    <definedName name="T2_Protect">#REF!,#REF!</definedName>
    <definedName name="T2_unpr_all">'[64]2'!$G$13:$L$58,'[64]2'!$N$13:$S$58,'[64]2'!$U$13:$Z$58,'[64]2'!$G$74:$L$119,'[64]2'!$N$74:$S$119,'[64]2'!$U$74:$Z$120,'[64]2'!$Z$119:$Z$120,'[64]2'!$N$134:$S$180,'[64]2'!$U$134:$Z$180,'[64]2'!$N$195:$S$241,'[64]2'!$U$195:$Z$241,'[64]2'!$N$257:$R$268,'[64]2'!$S$257:$S$302,'[64]2'!$N$269:$R$302,'[64]2'!$U$257:$Z$302,'[64]2'!$N$318</definedName>
    <definedName name="T2_Unprotected">#REF!,#REF!,#REF!,#REF!,#REF!,#REF!</definedName>
    <definedName name="T20?axis?R?ДОГОВОР">'[49]20'!$G$7:$O$26,       '[49]20'!$G$28:$O$41</definedName>
    <definedName name="T20?axis?R?ДОГОВОР?">'[49]20'!$D$7:$D$26,       '[49]20'!$D$28:$D$41</definedName>
    <definedName name="T20?axis?ПРД?БАЗ">'[49]20'!$L$6:$M$42,  '[49]20'!$I$6:$J$42</definedName>
    <definedName name="T20?axis?ПРД?ПРЕД">'[49]20'!$N$6:$O$41,  '[49]20'!$G$6:$H$42</definedName>
    <definedName name="T20?axis?ПФ?ПЛАН">'[49]20'!$L$6:$L$42,  '[49]20'!$G$6:$G$42,  '[49]20'!$N$6:$N$42,  '[49]20'!$I$6:$I$42</definedName>
    <definedName name="T20?axis?ПФ?ФАКТ">'[49]20'!$M$6:$M$42,  '[49]20'!$H$6:$H$42,  '[49]20'!$O$6:$O$42,  '[49]20'!$J$6:$J$42</definedName>
    <definedName name="T20?Data">'[49]20'!$G$6:$O$6,       '[49]20'!$G$8:$O$25,       '[49]20'!$G$27:$O$27,       '[49]20'!$G$29:$O$40,       '[49]20'!$G$42:$O$42</definedName>
    <definedName name="T20?item_ext?РОСТ">[65]аренда!#REF!</definedName>
    <definedName name="T20?L1.1">'[49]20'!$A$20:$O$20,'[49]20'!$A$17:$O$17,'[49]20'!$A$8:$O$8,'[49]20'!$A$11:$O$11,'[49]20'!$A$14:$O$14,'[49]20'!$A$23:$O$23</definedName>
    <definedName name="T20?L1.2">'[49]20'!$A$21:$O$21,'[49]20'!$A$18:$O$18,'[49]20'!$A$9:$O$9,'[49]20'!$A$12:$O$12,'[49]20'!$A$15:$O$15,'[49]20'!$A$24:$O$24</definedName>
    <definedName name="T20?L1.3">'[49]20'!$A$22:$O$22,'[49]20'!$A$19:$O$19,'[49]20'!$A$10:$O$10,'[49]20'!$A$13:$O$13,'[49]20'!$A$16:$O$16,'[49]20'!$A$25:$O$25</definedName>
    <definedName name="T20?L2.1">'[49]20'!$A$29:$O$29,   '[49]20'!$A$32:$O$32,   '[49]20'!$A$35:$O$35,   '[49]20'!$A$38:$O$38</definedName>
    <definedName name="T20?L2.2">'[49]20'!$A$30:$O$30,   '[49]20'!$A$33:$O$33,   '[49]20'!$A$36:$O$36,   '[49]20'!$A$39:$O$39</definedName>
    <definedName name="T20?L2.3">'[49]20'!$A$31:$O$31,   '[49]20'!$A$34:$O$34,   '[49]20'!$A$37:$O$37,   '[49]20'!$A$40:$O$40</definedName>
    <definedName name="T20?Name">[65]аренда!#REF!</definedName>
    <definedName name="T20?unit?МКВТЧ">'[36]20'!$C$13:$M$13,'[36]20'!$C$15:$M$19,'[36]20'!$C$8:$M$11</definedName>
    <definedName name="T20?unit?ПРЦ">[65]аренда!#REF!</definedName>
    <definedName name="T20_Copy1">[65]аренда!#REF!</definedName>
    <definedName name="T20_Copy2">[65]аренда!#REF!</definedName>
    <definedName name="T20_Protection">'[36]20'!$E$8:$H$11,P1_T20_Protection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'[36]21'!$D$14:$S$16,'[36]21'!$D$26:$S$28,'[36]21'!$D$20:$S$22</definedName>
    <definedName name="T21?axis?R?ПЭ?">'[36]21'!$B$14:$B$16,'[36]21'!$B$26:$B$28,'[36]21'!$B$20:$B$22</definedName>
    <definedName name="T21?axis?ПРД?БАЗ">'[49]21'!$I$6:$J$18,'[49]21'!$F$6:$G$18</definedName>
    <definedName name="T21?axis?ПРД?ПРЕД">'[49]21'!$K$6:$L$18,'[49]21'!$D$6:$E$18</definedName>
    <definedName name="T21?axis?ПРД?РЕГ">#REF!</definedName>
    <definedName name="T21?axis?ПФ?ПЛАН">'[49]21'!$I$6:$I$18,'[49]21'!$D$6:$D$18,'[49]21'!$K$6:$K$18,'[49]21'!$F$6:$F$18</definedName>
    <definedName name="T21?axis?ПФ?ФАКТ">'[49]21'!$J$6:$J$18,'[49]21'!$E$6:$E$18,'[49]21'!$L$6:$L$18,'[49]21'!$G$6:$G$18</definedName>
    <definedName name="T21?Data">'[36]21'!$D$14:$S$16,'[36]21'!$D$18:$S$18,'[36]21'!$D$20:$S$22,'[36]21'!$D$24:$S$24,'[36]21'!$D$26:$S$28,'[36]21'!$D$31:$S$33,'[36]21'!$D$11:$S$12</definedName>
    <definedName name="T21?item_ext?РОСТ">#REF!</definedName>
    <definedName name="T21?L1">'[36]21'!$D$11:$S$12,'[36]21'!$D$14:$S$16,'[36]21'!$D$18:$S$18,'[36]21'!$D$20:$S$22,'[36]21'!$D$26:$S$28,'[36]21'!$D$24:$S$24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'[49]22'!$E$8:$M$9,'[49]22'!$E$13:$M$14,'[49]22'!$E$22:$M$23,'[49]22'!$E$18:$M$18</definedName>
    <definedName name="T22?axis?R?ДОГОВОР?">'[49]22'!$A$8:$A$9,'[49]22'!$A$13:$A$14,'[49]22'!$A$22:$A$23,'[49]22'!$A$18</definedName>
    <definedName name="T22?axis?ПРД?БАЗ">'[49]22'!$J$6:$K$26, '[49]22'!$G$6:$H$26</definedName>
    <definedName name="T22?axis?ПРД?ПРЕД">'[49]22'!$L$6:$M$26, '[49]22'!$E$6:$F$26</definedName>
    <definedName name="T22?axis?ПФ?ПЛАН">'[49]22'!$J$6:$J$26,'[49]22'!$E$6:$E$26,'[49]22'!$L$6:$L$26,'[49]22'!$G$6:$G$26</definedName>
    <definedName name="T22?axis?ПФ?ФАКТ">'[49]22'!$K$6:$K$26,'[49]22'!$F$6:$F$26,'[49]22'!$M$6:$M$26,'[49]22'!$H$6:$H$26</definedName>
    <definedName name="T22?item_ext?ВСЕГО">'[36]22'!$E$8:$F$31,'[36]22'!$I$8:$J$31</definedName>
    <definedName name="T22?item_ext?РОСТ">'[65]другие затраты с-ст'!#REF!</definedName>
    <definedName name="T22?item_ext?ЭС">'[36]22'!$K$8:$L$31,'[36]22'!$G$8:$H$31</definedName>
    <definedName name="T22?L1">'[36]22'!$G$8:$G$31,'[36]22'!$I$8:$I$31,'[36]22'!$K$8:$K$31,'[36]22'!$E$8:$E$31</definedName>
    <definedName name="T22?L1.x">'[49]22'!$A$13:$M$14, '[49]22'!$A$8:$M$9, '[49]22'!$A$18:$M$18, '[49]22'!$A$22:$M$23</definedName>
    <definedName name="T22?L2">'[36]22'!$H$8:$H$31,'[36]22'!$J$8:$J$31,'[36]22'!$L$8:$L$31,'[36]22'!$F$8:$F$31</definedName>
    <definedName name="T22?Name">'[65]другие затраты с-ст'!#REF!</definedName>
    <definedName name="T22?unit?ГКАЛ.Ч">'[36]22'!$G$8:$G$31,'[36]22'!$I$8:$I$31,'[36]22'!$K$8:$K$31,'[36]22'!$E$8:$E$31</definedName>
    <definedName name="T22?unit?ПРЦ">'[65]другие затраты с-ст'!#REF!</definedName>
    <definedName name="T22?unit?ТГКАЛ">'[36]22'!$H$8:$H$31,'[36]22'!$J$8:$J$31,'[36]22'!$L$8:$L$31,'[36]22'!$F$8:$F$31</definedName>
    <definedName name="T22_Copy">'[65]другие затраты с-ст'!#REF!</definedName>
    <definedName name="T22_Copy2">'[65]другие затраты с-ст'!#REF!</definedName>
    <definedName name="T22_Protection">'[36]22'!$E$19:$L$23,'[36]22'!$E$25:$L$25,'[36]22'!$E$27:$L$31,'[36]22'!$E$17:$L$17</definedName>
    <definedName name="T23?axis?R?ВТОП">'[36]23'!$E$8:$P$30,'[36]23'!$E$36:$P$58</definedName>
    <definedName name="T23?axis?R?ВТОП?">'[36]23'!$C$8:$C$30,'[36]23'!$C$36:$C$58</definedName>
    <definedName name="T23?axis?R?ПЭ">'[36]23'!$E$8:$P$30,'[36]23'!$E$36:$P$58</definedName>
    <definedName name="T23?axis?R?ПЭ?">'[36]23'!$B$8:$B$30,'[36]23'!$B$36:$B$58</definedName>
    <definedName name="T23?axis?R?СЦТ">'[36]23'!$E$32:$P$34,'[36]23'!$E$60:$P$62</definedName>
    <definedName name="T23?axis?R?СЦТ?">'[36]23'!$A$60:$A$62,'[36]23'!$A$32:$A$34</definedName>
    <definedName name="T23?axis?ПРД?БАЗ">'[49]23'!$I$6:$J$13,'[49]23'!$F$6:$G$13</definedName>
    <definedName name="T23?axis?ПРД?ПРЕД">'[49]23'!$K$6:$L$13,'[49]23'!$D$6:$E$13</definedName>
    <definedName name="T23?axis?ПРД?РЕГ">'[65]налоги в с-ст'!#REF!</definedName>
    <definedName name="T23?axis?ПФ?ПЛАН">'[49]23'!$I$6:$I$13,'[49]23'!$D$6:$D$13,'[49]23'!$K$6:$K$13,'[49]23'!$F$6:$F$13</definedName>
    <definedName name="T23?axis?ПФ?ФАКТ">'[49]23'!$J$6:$J$13,'[49]23'!$E$6:$E$13,'[49]23'!$L$6:$L$13,'[49]23'!$G$6:$G$13</definedName>
    <definedName name="T23?Data">'[36]23'!$E$37:$P$63,'[36]23'!$E$9:$P$35</definedName>
    <definedName name="T23?item_ext?ВСЕГО">'[36]23'!$A$55:$P$58,'[36]23'!$A$27:$P$30</definedName>
    <definedName name="T23?item_ext?ИТОГО">'[36]23'!$A$59:$P$59,'[36]23'!$A$31:$P$31</definedName>
    <definedName name="T23?item_ext?РОСТ">'[65]налоги в с-ст'!#REF!</definedName>
    <definedName name="T23?item_ext?СЦТ">'[36]23'!$A$60:$P$62,'[36]23'!$A$32:$P$34</definedName>
    <definedName name="T23?L1">'[65]налоги в с-ст'!#REF!</definedName>
    <definedName name="T23?L1.1">'[65]налоги в с-ст'!#REF!</definedName>
    <definedName name="T23?L1.2">'[65]налоги в с-ст'!#REF!</definedName>
    <definedName name="T23?L2">'[65]налоги в с-ст'!#REF!</definedName>
    <definedName name="T23?L3">'[65]налоги в с-ст'!#REF!</definedName>
    <definedName name="T23?L4">'[65]налоги в с-ст'!#REF!</definedName>
    <definedName name="T23?Name">'[65]налоги в с-ст'!#REF!</definedName>
    <definedName name="T23?Table">'[65]налоги в с-ст'!#REF!</definedName>
    <definedName name="T23?Title">'[65]налоги в с-ст'!#REF!</definedName>
    <definedName name="T23?unit?ПРЦ">'[49]23'!$D$12:$H$12,'[49]23'!$I$6:$L$13</definedName>
    <definedName name="T23?unit?ТРУБ">'[49]23'!$D$9:$H$9,'[49]23'!$D$11:$H$11,'[49]23'!$D$13:$H$13,'[49]23'!$D$6:$H$7</definedName>
    <definedName name="T23_Protection">'[36]23'!$A$60:$A$62,'[36]23'!$F$60:$J$62,'[36]23'!$O$60:$P$62,'[36]23'!$A$9:$A$25,P1_T23_Protection</definedName>
    <definedName name="T24.1?Data">'[49]24.1'!$E$6:$J$21, '[49]24.1'!$E$23, '[49]24.1'!$H$23:$J$23, '[49]24.1'!$E$28:$J$42, '[49]24.1'!$E$44, '[49]24.1'!$H$44:$J$44</definedName>
    <definedName name="T24.1?unit?ТРУБ">'[49]24.1'!$E$5:$E$44, '[49]24.1'!$J$5:$J$44</definedName>
    <definedName name="T24.1_Copy1">'[65]% за кредит'!#REF!</definedName>
    <definedName name="T24.1_Copy2">'[65]% за кредит'!#REF!</definedName>
    <definedName name="T24?axis?R?ДОГОВОР">'[49]24'!$D$27:$L$37,'[49]24'!$D$8:$L$18</definedName>
    <definedName name="T24?axis?R?ДОГОВОР?">'[49]24'!$B$27:$B$37,'[49]24'!$B$8:$B$18</definedName>
    <definedName name="T24?axis?ПРД?БАЗ">'[49]24'!$I$6:$J$39,'[49]24'!$F$6:$G$39</definedName>
    <definedName name="T24?axis?ПРД?ПРЕД">'[49]24'!$K$6:$L$39,'[49]24'!$D$6:$E$39</definedName>
    <definedName name="T24?axis?ПРД?РЕГ">#REF!</definedName>
    <definedName name="T24?axis?ПФ?ПЛАН">'[49]24'!$I$6:$I$39,'[49]24'!$D$6:$D$39,'[49]24'!$K$6:$K$39,'[49]24'!$F$6:$F$38</definedName>
    <definedName name="T24?axis?ПФ?ФАКТ">'[49]24'!$J$6:$J$39,'[49]24'!$E$6:$E$39,'[49]24'!$L$6:$L$39,'[49]24'!$G$6:$G$39</definedName>
    <definedName name="T24?Data">'[49]24'!$D$6:$L$6, '[49]24'!$D$8:$L$18, '[49]24'!$D$20:$L$25, '[49]24'!$D$27:$L$37, '[49]24'!$D$39:$L$39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'[49]24'!$D$22:$H$22, '[49]24'!$I$6:$L$6, '[49]24'!$I$8:$L$18, '[49]24'!$I$20:$L$25, '[49]24'!$I$27:$L$37, '[49]24'!$I$39:$L$39</definedName>
    <definedName name="T24?unit?ТРУБ">'[49]24'!$D$6:$H$6, '[49]24'!$D$8:$H$18, '[49]24'!$D$20:$H$21, '[49]24'!$D$23:$H$25, '[49]24'!$D$27:$H$37, '[49]24'!$D$39:$H$39</definedName>
    <definedName name="T24_Copy1">#REF!</definedName>
    <definedName name="T24_Copy2">#REF!</definedName>
    <definedName name="T24_Protection">'[36]24'!$E$24:$H$37,'[36]24'!$B$35:$B$37,'[36]24'!$E$41:$H$42,'[36]24'!$J$8:$M$21,'[36]24'!$J$24:$M$37,'[36]24'!$J$41:$M$42,'[36]24'!$E$8:$H$21</definedName>
    <definedName name="T25?axis?R?ВРАС">#REF!</definedName>
    <definedName name="T25?axis?R?ВРАС?">#REF!</definedName>
    <definedName name="T25?axis?R?ДОГОВОР">'[49]25'!$G$19:$O$20, '[49]25'!$G$9:$O$10, '[49]25'!$G$14:$O$15, '[49]25'!$G$24:$O$24, '[49]25'!$G$29:$O$34, '[49]25'!$G$38:$O$40</definedName>
    <definedName name="T25?axis?R?ДОГОВОР?">'[49]25'!$E$19:$E$20, '[49]25'!$E$9:$E$10, '[49]25'!$E$14:$E$15, '[49]25'!$E$24, '[49]25'!$E$29:$E$34, '[49]25'!$E$38:$E$40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'[49]25'!$I$7:$I$51,         '[49]25'!$L$7:$L$51</definedName>
    <definedName name="T25?axis?ПФ?ФАКТ">'[49]25'!$J$7:$J$51,         '[49]25'!$M$7:$M$51</definedName>
    <definedName name="T25?Data">#REF!</definedName>
    <definedName name="T25?item_ext?РОСТ">#REF!</definedName>
    <definedName name="T25?item_ext?РОСТ2">#REF!</definedName>
    <definedName name="T25?L1" xml:space="preserve"> '[49]25'!$A$17:$O$17,  '[49]25'!$A$7:$O$7,  '[49]25'!$A$12:$O$12,  '[49]25'!$A$22:$O$22,  '[49]25'!$A$26:$O$26,  '[49]25'!$A$36:$O$36</definedName>
    <definedName name="T25?L1.1">'[49]25'!$A$19:$O$20, '[49]25'!$A$31:$O$31, '[49]25'!$A$9:$O$10, '[49]25'!$A$14:$O$15, '[49]25'!$A$24:$O$24, '[49]25'!$A$29:$O$29, '[49]25'!$A$33:$O$33, '[49]25'!$A$38:$O$40</definedName>
    <definedName name="T25?L1.2">#REF!</definedName>
    <definedName name="T25?L1.2.1" xml:space="preserve"> '[49]25'!$A$32:$O$32,     '[49]25'!$A$30:$O$30,     '[49]25'!$A$34:$O$34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'[49]25'!$G$32:$K$32,     '[49]25'!$G$27:$K$27,     '[49]25'!$G$30:$K$30,     '[49]25'!$G$34:$K$34</definedName>
    <definedName name="T25?unit?ПРЦ">#REF!</definedName>
    <definedName name="T25?unit?ТРУБ" xml:space="preserve"> '[49]25'!$G$31:$K$31,     '[49]25'!$G$6:$K$26,     '[49]25'!$G$29:$K$29,     '[49]25'!$G$33:$K$33,     '[49]25'!$G$36:$K$51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'[36]26'!$C$34:$N$36,'[36]26'!$C$22:$N$24</definedName>
    <definedName name="T26?axis?R?ВРАС?">'[36]26'!$B$34:$B$36,'[36]26'!$B$22:$B$24</definedName>
    <definedName name="T26?axis?ПРД?БАЗ">'[49]26'!$I$6:$J$20,'[49]26'!$F$6:$G$20</definedName>
    <definedName name="T26?axis?ПРД?ПРЕД">'[49]26'!$K$6:$L$20,'[49]26'!$D$6:$E$20</definedName>
    <definedName name="T26?axis?ПФ?ПЛАН">'[49]26'!$I$6:$I$20,'[49]26'!$D$6:$D$20,'[49]26'!$K$6:$K$20,'[49]26'!$F$6:$F$20</definedName>
    <definedName name="T26?axis?ПФ?ФАКТ">'[49]26'!$J$6:$J$20,'[49]26'!$E$6:$E$20,'[49]26'!$L$6:$L$20,'[49]26'!$G$6:$G$20</definedName>
    <definedName name="T26?Data">'[49]26'!$D$6:$L$8, '[49]26'!$D$10:$L$20</definedName>
    <definedName name="T26?item_ext?РОСТ">'[65]поощрение (ДВ)'!#REF!</definedName>
    <definedName name="T26?L1">'[36]26'!$F$8:$N$8,'[36]26'!$C$8:$D$8</definedName>
    <definedName name="T26?L1.1">'[36]26'!$F$10:$N$10,'[36]26'!$C$10:$D$10</definedName>
    <definedName name="T26?L2">'[36]26'!$F$11:$N$11,'[36]26'!$C$11:$D$11</definedName>
    <definedName name="T26?L2.1">'[36]26'!$F$13:$N$13,'[36]26'!$C$13:$D$13</definedName>
    <definedName name="T26?L2.7">'[65]поощрение (ДВ)'!#REF!</definedName>
    <definedName name="T26?L2.8">'[65]поощрение (ДВ)'!#REF!</definedName>
    <definedName name="T26?L3">'[36]26'!$F$14:$N$14,'[36]26'!$C$14:$D$14</definedName>
    <definedName name="T26?L4">'[36]26'!$F$15:$N$15,'[36]26'!$C$15:$D$15</definedName>
    <definedName name="T26?L5">'[36]26'!$F$16:$N$16,'[36]26'!$C$16:$D$16</definedName>
    <definedName name="T26?L5.1">'[36]26'!$F$18:$N$18,'[36]26'!$C$18:$D$18</definedName>
    <definedName name="T26?L5.2">'[36]26'!$F$19:$N$19,'[36]26'!$C$19:$D$19</definedName>
    <definedName name="T26?L5.3">'[36]26'!$F$20:$N$20,'[36]26'!$C$20:$D$20</definedName>
    <definedName name="T26?L5.3.x">'[36]26'!$F$22:$N$24,'[36]26'!$C$22:$D$24</definedName>
    <definedName name="T26?L6">'[36]26'!$F$26:$N$26,'[36]26'!$C$26:$D$26</definedName>
    <definedName name="T26?L7">'[36]26'!$F$27:$N$27,'[36]26'!$C$27:$D$27</definedName>
    <definedName name="T26?L7.1">'[36]26'!$F$29:$N$29,'[36]26'!$C$29:$D$29</definedName>
    <definedName name="T26?L7.2">'[36]26'!$F$30:$N$30,'[36]26'!$C$30:$D$30</definedName>
    <definedName name="T26?L7.3">'[36]26'!$F$31:$N$31,'[36]26'!$C$31:$D$31</definedName>
    <definedName name="T26?L7.4">'[36]26'!$F$32:$N$32,'[36]26'!$C$32:$D$32</definedName>
    <definedName name="T26?L7.4.x">'[36]26'!$F$34:$N$36,'[36]26'!$C$34:$D$36</definedName>
    <definedName name="T26?L8">'[36]26'!$F$38:$N$38,'[36]26'!$C$38:$D$38</definedName>
    <definedName name="T26?Name">'[65]поощрение (ДВ)'!#REF!</definedName>
    <definedName name="T26?unit?ПРЦ">'[65]поощрение (ДВ)'!#REF!</definedName>
    <definedName name="T26_Protection">'[36]26'!$K$34:$N$36,'[36]26'!$B$22:$B$24,P1_T26_Protection,P2_T26_Protection</definedName>
    <definedName name="T27?axis?R?ВРАС">'[36]27'!$C$34:$S$36,'[36]27'!$C$22:$S$24</definedName>
    <definedName name="T27?axis?R?ВРАС?">'[36]27'!$B$34:$B$36,'[36]27'!$B$22:$B$24</definedName>
    <definedName name="T27?axis?ПРД?БАЗ">'[49]27'!$I$6:$J$11,'[49]27'!$F$6:$G$11</definedName>
    <definedName name="T27?axis?ПРД?ПРЕД">'[49]27'!$K$6:$L$11,'[49]27'!$D$6:$E$11</definedName>
    <definedName name="T27?axis?ПРД?РЕГ">#REF!</definedName>
    <definedName name="T27?axis?ПФ?ПЛАН">'[49]27'!$I$6:$I$11,'[49]27'!$D$6:$D$11,'[49]27'!$K$6:$K$11,'[49]27'!$F$6:$F$11</definedName>
    <definedName name="T27?axis?ПФ?ФАКТ">'[49]27'!$J$6:$J$11,'[49]27'!$E$6:$E$11,'[49]27'!$L$6:$L$11,'[49]27'!$G$6:$G$11</definedName>
    <definedName name="T27?Data">#REF!</definedName>
    <definedName name="T27?item_ext?РОСТ">#REF!</definedName>
    <definedName name="T27?L1">#REF!</definedName>
    <definedName name="T27?L1.1">'[36]27'!$F$10:$S$10,'[36]27'!$C$10:$D$10</definedName>
    <definedName name="T27?L2">#REF!</definedName>
    <definedName name="T27?L2.1">'[36]27'!$F$13:$S$13,'[36]27'!$C$13:$D$13</definedName>
    <definedName name="T27?L3">#REF!</definedName>
    <definedName name="T27?L4">#REF!</definedName>
    <definedName name="T27?L5">#REF!</definedName>
    <definedName name="T27?L5.3">'[36]27'!$F$20:$S$20,'[36]27'!$C$20:$D$20</definedName>
    <definedName name="T27?L5.3.x">'[36]27'!$F$22:$S$24,'[36]27'!$C$22:$D$24</definedName>
    <definedName name="T27?L6">#REF!</definedName>
    <definedName name="T27?L7">'[36]27'!$F$27:$S$27,'[36]27'!$C$27:$D$27</definedName>
    <definedName name="T27?L7.1">'[36]27'!$F$29:$S$29,'[36]27'!$C$29:$D$29</definedName>
    <definedName name="T27?L7.2">'[36]27'!$F$30:$S$30,'[36]27'!$C$30:$D$30</definedName>
    <definedName name="T27?L7.3">'[36]27'!$F$31:$S$31,'[36]27'!$C$31:$D$31</definedName>
    <definedName name="T27?L7.4">'[36]27'!$F$32:$S$32,'[36]27'!$C$32:$D$32</definedName>
    <definedName name="T27?L7.4.x">'[36]27'!$F$34:$S$36,'[36]27'!$C$34:$D$36</definedName>
    <definedName name="T27?L8">'[36]27'!$F$38:$S$38,'[36]27'!$C$38:$D$38</definedName>
    <definedName name="T27?Name">#REF!</definedName>
    <definedName name="T27?Table">#REF!</definedName>
    <definedName name="T27?Title">#REF!</definedName>
    <definedName name="T27?unit?ПРЦ">'[49]27'!$D$7:$H$7, '[49]27'!$I$6:$L$11</definedName>
    <definedName name="T27?unit?ТРУБ">'[49]27'!$D$6:$H$6, '[49]27'!$D$8:$H$11</definedName>
    <definedName name="T27_Protection">'[36]27'!$P$34:$S$36,'[36]27'!$B$22:$B$24,P1_T27_Protection,P2_T27_Protection,P3_T27_Protection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'[49]28'!$I$6:$J$17,'[49]28'!$F$6:$G$17</definedName>
    <definedName name="T28?axis?ПРД?ПРЕД">'[49]28'!$K$6:$L$17,'[49]28'!$D$6:$E$17</definedName>
    <definedName name="T28?axis?ПРД?РЕГ">'[65]другие из прибыли'!#REF!</definedName>
    <definedName name="T28?axis?ПФ?ПЛАН">'[49]28'!$I$6:$I$17,'[49]28'!$D$6:$D$17,'[49]28'!$K$6:$K$17,'[49]28'!$F$6:$F$17</definedName>
    <definedName name="T28?axis?ПФ?ФАКТ">'[49]28'!$J$6:$J$17,'[49]28'!$E$6:$E$17,'[49]28'!$L$6:$L$17,'[49]28'!$G$6:$G$17</definedName>
    <definedName name="T28?Data">'[36]28'!$D$190:$E$213,'[36]28'!$G$164:$H$187,'[36]28'!$D$164:$E$187,'[36]28'!$D$138:$I$161,'[36]28'!$D$8:$I$109,'[36]28'!$D$112:$I$135,P1_T28?Data</definedName>
    <definedName name="T28?item_ext?ВСЕГО">'[36]28'!$I$8:$I$292,'[36]28'!$F$8:$F$292</definedName>
    <definedName name="T28?item_ext?ТЭ">'[36]28'!$E$8:$E$292,'[36]28'!$H$8:$H$292</definedName>
    <definedName name="T28?item_ext?ЭЭ">'[36]28'!$D$8:$D$292,'[36]28'!$G$8:$G$292</definedName>
    <definedName name="T28?L1.1.x">'[36]28'!$D$16:$I$18,'[36]28'!$D$11:$I$13</definedName>
    <definedName name="T28?L10.1.x">'[36]28'!$D$250:$I$252,'[36]28'!$D$245:$I$247</definedName>
    <definedName name="T28?L11.1.x">'[36]28'!$D$276:$I$278,'[36]28'!$D$271:$I$273</definedName>
    <definedName name="T28?L2.1.x">'[36]28'!$D$42:$I$44,'[36]28'!$D$37:$I$39</definedName>
    <definedName name="T28?L3.1.x">'[36]28'!$D$68:$I$70,'[36]28'!$D$63:$I$65</definedName>
    <definedName name="T28?L4.1.x">'[36]28'!$D$94:$I$96,'[36]28'!$D$89:$I$91</definedName>
    <definedName name="T28?L5.1.x">'[36]28'!$D$120:$I$122,'[36]28'!$D$115:$I$117</definedName>
    <definedName name="T28?L6.1.x">'[36]28'!$D$146:$I$148,'[36]28'!$D$141:$I$143</definedName>
    <definedName name="T28?L7.1.x">'[36]28'!$D$172:$I$174,'[36]28'!$D$167:$I$169</definedName>
    <definedName name="T28?L8.1.x">'[36]28'!$D$198:$I$200,'[36]28'!$D$193:$I$195</definedName>
    <definedName name="T28?L9.1.x">'[36]28'!$D$224:$I$226,'[36]28'!$D$219:$I$221</definedName>
    <definedName name="T28?Name">'[65]другие из прибыли'!#REF!</definedName>
    <definedName name="T28?unit?ГКАЛЧ">'[36]28'!$H$164:$H$187,'[36]28'!$E$164:$E$187</definedName>
    <definedName name="T28?unit?МКВТЧ">'[36]28'!$G$190:$G$213,'[36]28'!$D$190:$D$213</definedName>
    <definedName name="T28?unit?РУБ.ГКАЛ">'[36]28'!$E$216:$E$239,'[36]28'!$E$268:$E$292,'[36]28'!$H$268:$H$292,'[36]28'!$H$216:$H$239</definedName>
    <definedName name="T28?unit?РУБ.ГКАЛЧ.МЕС">'[36]28'!$H$242:$H$265,'[36]28'!$E$242:$E$265</definedName>
    <definedName name="T28?unit?РУБ.ТКВТ.МЕС">'[36]28'!$G$242:$G$265,'[36]28'!$D$242:$D$265</definedName>
    <definedName name="T28?unit?РУБ.ТКВТЧ">'[36]28'!$G$216:$G$239,'[36]28'!$D$268:$D$292,'[36]28'!$G$268:$G$292,'[36]28'!$D$216:$D$239</definedName>
    <definedName name="T28?unit?ТГКАЛ">'[36]28'!$H$190:$H$213,'[36]28'!$E$190:$E$213</definedName>
    <definedName name="T28?unit?ТКВТ">'[36]28'!$G$164:$G$187,'[36]28'!$D$164:$D$187</definedName>
    <definedName name="T28?unit?ТРУБ">'[36]28'!$D$138:$I$161,'[36]28'!$D$8:$I$109</definedName>
    <definedName name="T28_Copy">'[65]другие из прибыли'!#REF!</definedName>
    <definedName name="T28_Protection">P9_T28_Protection,P10_T28_Protection,P11_T28_Protection,P12_T28_Protection</definedName>
    <definedName name="T29?axis?ПФ?ПЛАН">'[49]29'!$F$5:$F$11,'[49]29'!$D$5:$D$11</definedName>
    <definedName name="T29?axis?ПФ?ФАКТ">'[49]29'!$G$5:$G$11,'[49]29'!$E$5:$E$11</definedName>
    <definedName name="T29?Data">'[49]29'!$D$6:$H$9, '[49]29'!$D$11:$H$11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[65]выпадающие!#REF!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'[49]3'!$I$6:$J$20,'[49]3'!$F$6:$G$20</definedName>
    <definedName name="T3?axis?ПРД?ПРЕД">'[49]3'!$K$6:$L$20,'[49]3'!$D$6:$E$20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'[49]3'!$I$6:$I$20,'[49]3'!$D$6:$D$20,'[49]3'!$K$6:$K$20,'[49]3'!$F$6:$F$20</definedName>
    <definedName name="T3?axis?ПФ?ФАКТ">'[49]3'!$J$6:$J$20,'[49]3'!$E$6:$E$20,'[49]3'!$L$6:$L$20,'[49]3'!$G$6:$G$20</definedName>
    <definedName name="T3?Data">#REF!,#REF!,#REF!,#REF!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'[49]3'!$D$13:$H$13,   '[49]3'!$D$16:$H$16</definedName>
    <definedName name="T3?unit?МКВТЧ">#REF!</definedName>
    <definedName name="T3?unit?ПРЦ">'[49]3'!$D$20:$H$20,   '[49]3'!$I$6:$L$20</definedName>
    <definedName name="T3?unit?РУБ.МКБ">#REF!,#REF!,#REF!,#REF!</definedName>
    <definedName name="T3?unit?ТГКАЛ">'[49]3'!$D$12:$H$12,   '[49]3'!$D$15:$H$15</definedName>
    <definedName name="T3?unit?ТРУБ">#REF!,#REF!,#REF!,#REF!</definedName>
    <definedName name="T3?unit?ТТУТ">'[49]3'!$D$10:$H$11,   '[49]3'!$D$14:$H$14,   '[49]3'!$D$17:$H$19</definedName>
    <definedName name="T3?unit?ТЫС.МКБ">#REF!,#REF!,#REF!,#REF!</definedName>
    <definedName name="T3_Add_Town">#REF!</definedName>
    <definedName name="T3_Copy">#REF!</definedName>
    <definedName name="T3_unpr_all">'[64]3'!$G$14:$L$58,'[64]3'!$N$14:$S$58,'[64]3'!$U$14:$Z$58,'[64]3'!$U$74:$Z$119,'[64]3'!$N$74:$S$119,'[64]3'!$G$74:$L$119,'[64]3'!$G$133:$L$178,'[64]3'!$N$133:$S$178,'[64]3'!$U$133:$Z$178,'[64]3'!$U$192:$Z$237,'[64]3'!$N$192:$S$237,'[64]3'!$G$192:$L$237,'[64]3'!$G$253:$L$298,'[64]3'!$N$253:$S$298,'[64]3'!$U$253:$Z$298</definedName>
    <definedName name="T3_Unprotected">#REF!,#REF!,#REF!,#REF!,#REF!,#REF!</definedName>
    <definedName name="T4.1?axis?R?ВТОП">'[49]4.1'!$E$5:$I$8, '[49]4.1'!$E$12:$I$15, '[49]4.1'!$E$18:$I$21</definedName>
    <definedName name="T4.1?axis?R?ВТОП?">'[49]4.1'!$C$5:$C$8, '[49]4.1'!$C$12:$C$15, '[49]4.1'!$C$18:$C$21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'[49]4.1'!$E$4:$I$9, '[49]4.1'!$E$11:$I$15, '[49]4.1'!$E$18:$I$21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'[49]4'!$E$7:$M$10,   '[49]4'!$E$14:$M$17,   '[49]4'!$E$20:$M$23,   '[49]4'!$E$26:$M$29,   '[49]4'!$E$32:$M$35,   '[49]4'!$E$38:$M$41,   '[49]4'!$E$45:$M$48,   '[49]4'!$E$51:$M$54,   '[49]4'!$E$58:$M$61,   '[49]4'!$E$65:$M$68,   '[49]4'!$E$72:$M$75</definedName>
    <definedName name="T4?axis?R?ВТОП?">'[49]4'!$C$7:$C$10,   '[49]4'!$C$14:$C$17,   '[49]4'!$C$20:$C$23,   '[49]4'!$C$26:$C$29,   '[49]4'!$C$32:$C$35,   '[49]4'!$C$38:$C$41,   '[49]4'!$C$45:$C$48,   '[49]4'!$C$51:$C$54,   '[49]4'!$C$58:$C$61,   '[49]4'!$C$65:$C$68,   '[49]4'!$C$72:$C$75</definedName>
    <definedName name="T4?axis?R?ОРГ?">#REF!</definedName>
    <definedName name="T4?axis?ОРГ">#REF!</definedName>
    <definedName name="T4?axis?ПРД?БАЗ">'[49]4'!$J$6:$K$81,'[49]4'!$G$6:$H$81</definedName>
    <definedName name="T4?axis?ПРД?ПРЕД">'[49]4'!$L$6:$M$81,'[49]4'!$E$6:$F$81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'[49]4'!$J$6:$J$81,'[49]4'!$E$6:$E$81,'[49]4'!$L$6:$L$81,'[49]4'!$G$6:$G$81</definedName>
    <definedName name="T4?axis?ПФ?ФАКТ">'[49]4'!$K$6:$K$81,'[49]4'!$F$6:$F$81,'[49]4'!$M$6:$M$81,'[49]4'!$H$6:$H$81</definedName>
    <definedName name="T4?Data">#REF!,#REF!,#REF!,#REF!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'[49]4'!$J$6:$M$81, '[49]4'!$E$13:$I$17, '[49]4'!$E$78:$I$78</definedName>
    <definedName name="T4?unit?РУБ.МКБ">#REF!,#REF!,#REF!,#REF!</definedName>
    <definedName name="T4?unit?РУБ.ТКВТЧ">#REF!</definedName>
    <definedName name="T4?unit?РУБ.ТНТ">'[49]4'!$E$32:$I$33, '[49]4'!$E$35:$I$35, '[49]4'!$E$45:$I$46, '[49]4'!$E$48:$I$48, '[49]4'!$E$72:$I$73, '[49]4'!$E$75:$I$75</definedName>
    <definedName name="T4?unit?РУБ.ТУТ">#REF!</definedName>
    <definedName name="T4?unit?ТРУБ">#REF!,#REF!,#REF!,#REF!</definedName>
    <definedName name="T4?unit?ТТНТ">'[49]4'!$E$26:$I$27, '[49]4'!$E$29:$I$29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unpr_all">'[64]4'!$G$192:$L$237,'[64]4'!$G$253:$L$298,'[64]4'!$N$253:$S$298,'[64]4'!$U$253:$Z$298,'[64]4'!$N$192:$S$237,'[64]4'!$U$192:$Z$237,'[64]4'!$N$133:$S$177,'[64]4'!$N$178:$S$178,'[64]4'!$G$133:$L$178,'[64]4'!$U$133:$Z$178,'[64]4'!$G$74:$L$119,'[64]4'!$N$74:$S$119,'[64]4'!$U$74:$Z$119,'[64]4'!$G$13:$L$58,'[64]4'!$N$13:$S$58,'[64]4'!$U$13:$Z$58</definedName>
    <definedName name="T4_Unprotected">#REF!,#REF!,#REF!,#REF!,#REF!,#REF!</definedName>
    <definedName name="T5?axis?R?ВРАС">#REF!</definedName>
    <definedName name="T5?axis?R?ВРАС?">#REF!</definedName>
    <definedName name="T5?axis?R?ОС">'[49]5'!$E$7:$Q$18, '[49]5'!$E$21:$Q$32, '[49]5'!$E$35:$Q$46, '[49]5'!$E$49:$Q$60, '[49]5'!$E$63:$Q$74, '[49]5'!$E$77:$Q$88</definedName>
    <definedName name="T5?axis?R?ОС?">'[49]5'!$C$77:$C$88, '[49]5'!$C$63:$C$74, '[49]5'!$C$49:$C$60, '[49]5'!$C$35:$C$46, '[49]5'!$C$21:$C$32, '[49]5'!$C$7:$C$18</definedName>
    <definedName name="T5?axis?ПРД?БАЗ">'[49]5'!$N$6:$O$89,'[49]5'!$G$6:$H$89</definedName>
    <definedName name="T5?axis?ПРД?ПРЕД">'[49]5'!$P$6:$Q$89,'[49]5'!$E$6:$F$89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#REF!,#REF!,#REF!,#REF!,#REF!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'[49]5'!$N$6:$Q$18, '[49]5'!$N$20:$Q$32, '[49]5'!$N$34:$Q$46, '[49]5'!$N$48:$Q$60, '[49]5'!$E$63:$Q$74, '[49]5'!$N$76:$Q$88</definedName>
    <definedName name="T5?unit?РУБ">#REF!,#REF!</definedName>
    <definedName name="T5?unit?ТРУБ">'[49]5'!$E$76:$M$88, '[49]5'!$E$48:$M$60, '[49]5'!$E$34:$M$46, '[49]5'!$E$20:$M$32, '[49]5'!$E$6:$M$18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'[49]6'!$I$6:$J$47,'[49]6'!$F$6:$G$47</definedName>
    <definedName name="T6?axis?ПРД?ПРЕД">'[49]6'!$K$6:$L$47,'[49]6'!$D$6:$E$47</definedName>
    <definedName name="T6?axis?ПРД?РЕГ">#REF!</definedName>
    <definedName name="T6?axis?ПФ?ПЛАН">'[49]6'!$I$6:$I$47,'[49]6'!$D$6:$D$47,'[49]6'!$K$6:$K$47,'[49]6'!$F$6:$F$47</definedName>
    <definedName name="T6?axis?ПФ?ФАКТ">'[49]6'!$J$6:$J$47,'[49]6'!$L$6:$L$47,'[49]6'!$E$6:$E$47,'[49]6'!$G$6:$G$47</definedName>
    <definedName name="T6?Data">'[49]6'!$D$7:$L$14, '[49]6'!$D$16:$L$19, '[49]6'!$D$21:$L$22, '[49]6'!$D$24:$L$25, '[49]6'!$D$27:$L$28, '[49]6'!$D$30:$L$31, '[49]6'!$D$33:$L$35, '[49]6'!$D$37:$L$39, '[49]6'!$D$41:$L$47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'[49]6'!$D$12:$H$12, '[49]6'!$D$21:$H$21, '[49]6'!$D$24:$H$24, '[49]6'!$D$27:$H$27, '[49]6'!$D$30:$H$30, '[49]6'!$D$33:$H$33, '[49]6'!$D$47:$H$47, '[49]6'!$I$7:$L$47</definedName>
    <definedName name="T6?unit?РУБ">'[49]6'!$D$16:$H$16, '[49]6'!$D$19:$H$19, '[49]6'!$D$22:$H$22, '[49]6'!$D$25:$H$25, '[49]6'!$D$28:$H$28, '[49]6'!$D$31:$H$31, '[49]6'!$D$34:$H$35, '[49]6'!$D$43:$H$43</definedName>
    <definedName name="T6?unit?ТРУБ">'[49]6'!$D$37:$H$39, '[49]6'!$D$44:$H$46</definedName>
    <definedName name="T6?unit?ЧЕЛ">'[49]6'!$D$41:$H$42, '[49]6'!$D$13:$H$14, '[49]6'!$D$7:$H$11</definedName>
    <definedName name="T7?axis?ПРД?БАЗ">[65]материалы!$K$6:$L$10,[65]материалы!$H$6:$I$10</definedName>
    <definedName name="T7?axis?ПРД?ПРЕД">[65]материалы!$M$6:$N$10,[65]материалы!$F$6:$G$10</definedName>
    <definedName name="T7?axis?ПФ?ПЛАН">[65]материалы!$K$6:$K$10,[65]материалы!$F$6:$F$10,[65]материалы!$M$6:$M$10,[65]материалы!$H$6:$H$10</definedName>
    <definedName name="T7?axis?ПФ?ФАКТ">[65]материалы!$L$6:$L$10,[65]материалы!$G$6:$G$10,[65]материалы!$N$6:$N$10,[65]материалы!$I$6:$I$10</definedName>
    <definedName name="T7?Data">#N/A</definedName>
    <definedName name="T7?L3">[65]материалы!#REF!</definedName>
    <definedName name="T7?L4">[65]материалы!#REF!</definedName>
    <definedName name="T8?axis?ПРД?БАЗ">'[49]8'!$I$6:$J$42, '[49]8'!$F$6:$G$42</definedName>
    <definedName name="T8?axis?ПРД?ПРЕД">'[49]8'!$K$6:$L$42, '[49]8'!$D$6:$E$42</definedName>
    <definedName name="T8?axis?ПФ?ПЛАН">'[49]8'!$I$6:$I$42, '[49]8'!$D$6:$D$42, '[49]8'!$K$6:$K$42, '[49]8'!$F$6:$F$42</definedName>
    <definedName name="T8?axis?ПФ?ФАКТ">'[49]8'!$G$6:$G$42, '[49]8'!$J$6:$J$42, '[49]8'!$L$6:$L$42, '[49]8'!$E$6:$E$42</definedName>
    <definedName name="T8?Data">'[49]8'!$D$10:$L$12,'[49]8'!$D$14:$L$16,'[49]8'!$D$18:$L$20,'[49]8'!$D$22:$L$24,'[49]8'!$D$26:$L$28,'[49]8'!$D$30:$L$32,'[49]8'!$D$36:$L$38,'[49]8'!$D$40:$L$42,'[49]8'!$D$6:$L$8</definedName>
    <definedName name="T8?item_ext?РОСТ">[65]ремонты!#REF!</definedName>
    <definedName name="T8?Name">[65]ремонты!#REF!</definedName>
    <definedName name="T8?unit?ПРЦ">[65]ремонты!#REF!</definedName>
    <definedName name="T8?unit?ТРУБ">'[49]8'!$D$40:$H$42,'[49]8'!$D$6:$H$32</definedName>
    <definedName name="T9?axis?ПРД?БАЗ">'[49]9'!$I$6:$J$16,'[49]9'!$F$6:$G$16</definedName>
    <definedName name="T9?axis?ПРД?ПРЕД">'[49]9'!$K$6:$L$16,'[49]9'!$D$6:$E$16</definedName>
    <definedName name="T9?axis?ПРД?РЕГ">#REF!</definedName>
    <definedName name="T9?axis?ПФ?ПЛАН">'[49]9'!$I$6:$I$16,'[49]9'!$D$6:$D$16,'[49]9'!$K$6:$K$16,'[49]9'!$F$6:$F$16</definedName>
    <definedName name="T9?axis?ПФ?ФАКТ">'[49]9'!$J$6:$J$16,'[49]9'!$E$6:$E$16,'[49]9'!$L$6:$L$16,'[49]9'!$G$6:$G$16</definedName>
    <definedName name="T9?Data">'[49]9'!$D$6:$L$6, '[49]9'!$D$8:$L$9, '[49]9'!$D$11:$L$16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'[49]9'!$D$8:$H$8, '[49]9'!$D$11:$H$11</definedName>
    <definedName name="T9?unit?ТРУБ">'[49]9'!$D$9:$H$9, '[49]9'!$D$12:$H$16</definedName>
    <definedName name="Table">#REF!</definedName>
    <definedName name="TARGET">[66]TEHSHEET!$I$42:$I$45</definedName>
    <definedName name="tax">#REF!</definedName>
    <definedName name="Tax_Amortization">#REF!</definedName>
    <definedName name="TEMP">#REF!,#REF!</definedName>
    <definedName name="TES">#REF!</definedName>
    <definedName name="TES_DATA">#REF!</definedName>
    <definedName name="TES_LIST">#REF!</definedName>
    <definedName name="Thiabendazole">[2]Thiabendazole!#REF!</definedName>
    <definedName name="TIP">[19]TEHSHEET!$F$8:$F$9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de_pay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32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>[69]кварталы!#REF!</definedName>
    <definedName name="Val_OptClick">[0]!Val_OptClick</definedName>
    <definedName name="ValuationSummary">#REF!</definedName>
    <definedName name="ValuationYear">#REF!</definedName>
    <definedName name="VBC">#REF!</definedName>
    <definedName name="VDOC">#REF!</definedName>
    <definedName name="VV">[0]!VV</definedName>
    <definedName name="we">[0]!we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ERO">#REF!</definedName>
    <definedName name="а">[69]полугодие!$AB$1</definedName>
    <definedName name="а_пять">[70]план!$X$1</definedName>
    <definedName name="а1">[69]полугодие!$AF$1</definedName>
    <definedName name="а14">[69]Вып.П.П.!$C$24</definedName>
    <definedName name="а15">[69]Вып.П.П.!$C$25</definedName>
    <definedName name="а270">#REF!</definedName>
    <definedName name="А8">#REF!</definedName>
    <definedName name="аа">[0]!аа</definedName>
    <definedName name="аа1">[69]База!$A$3:$IV$3</definedName>
    <definedName name="аа3">[69]База!$A$5:$IV$5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[9]январь!$B$57</definedName>
    <definedName name="аморт07">[0]!аморт07</definedName>
    <definedName name="амортизация">[9]январь!$D$77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блоки">[71]заявка_на_произ!$A$115:$IV$115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п">[0]!ап</definedName>
    <definedName name="апр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'[72]цены цехов'!$D$30</definedName>
    <definedName name="Арендая_плата">#REF!</definedName>
    <definedName name="АТП">[70]план!$G$2044</definedName>
    <definedName name="аяыпамыпмипи">[0]!аяыпамыпмипи</definedName>
    <definedName name="б">[0]!б</definedName>
    <definedName name="ба">[69]База!$A$1:$IV$40</definedName>
    <definedName name="база">#REF!</definedName>
    <definedName name="база_2">#REF!</definedName>
    <definedName name="_xlnm.Database">#REF!</definedName>
    <definedName name="база1">#REF!</definedName>
    <definedName name="база2">#REF!</definedName>
    <definedName name="база3">#REF!</definedName>
    <definedName name="Базовые">'[73]Производство электроэнергии'!$A$95</definedName>
    <definedName name="Бакал">[9]январь!$D$22</definedName>
    <definedName name="Бакал._тонн">[9]январь!$B$22</definedName>
    <definedName name="Бакал._ЦЕНА">[9]январь!$C$22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[74]Баланс!$A$1:$IV$705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[75]производство!$B$64</definedName>
    <definedName name="БП1">'[27]Balance Sh+Indices'!#REF!</definedName>
    <definedName name="БС">[76]Справочники!$A$4:$A$6</definedName>
    <definedName name="бтаб">[69]База!$B$3:$HO$39</definedName>
    <definedName name="Бюджет_ОАО__СУАЛ">#REF!</definedName>
    <definedName name="Бюджетные_электроэнергии">'[73]Производство электроэнергии'!$A$111</definedName>
    <definedName name="в">[0]!в</definedName>
    <definedName name="в23ё">[0]!в23ё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'[27]Balance Sh+Indices'!#REF!</definedName>
    <definedName name="ванадий_колич">[70]план!$C$42</definedName>
    <definedName name="ванадий_приход">[70]план!$G$42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[9]январь!$D$18</definedName>
    <definedName name="ВГОК_тонн">[9]январь!$B$18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[9]январь!$D$83</definedName>
    <definedName name="вода">'[72]цены цехов'!$D$5</definedName>
    <definedName name="вода_НТМК">'[72]цены цехов'!$D$10</definedName>
    <definedName name="вода_обор.">'[72]цены цехов'!$D$17</definedName>
    <definedName name="вода_свежая">'[72]цены цехов'!$D$16</definedName>
    <definedName name="водоотлив_Магн.">'[72]цены цехов'!$D$35</definedName>
    <definedName name="возвраты">[9]январь!$D$84</definedName>
    <definedName name="восемь">[77]январь!$B$32</definedName>
    <definedName name="ВР1">'[27]Balance Sh+Indices'!#REF!</definedName>
    <definedName name="ВРО1">'[27]Balance Sh+Indices'!#REF!</definedName>
    <definedName name="вртт">[0]!вртт</definedName>
    <definedName name="ВРУ_цена">[9]январь!$C$18</definedName>
    <definedName name="вс">[78]расшифровка!#REF!</definedName>
    <definedName name="всад">[69]Вып.П.П.!$C$25</definedName>
    <definedName name="вск_вн">#REF!</definedName>
    <definedName name="вск_ВСЕГО">#REF!</definedName>
    <definedName name="вспомог">[9]январь!$D$66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[70]план!$G$2474</definedName>
    <definedName name="газ_кокс">#REF!</definedName>
    <definedName name="газ_тонн">[9]январь!$B$71</definedName>
    <definedName name="газ_цена">[9]январь!$C$71</definedName>
    <definedName name="ГБРУ">[9]январь!$D$17</definedName>
    <definedName name="ГБРУ_тонн">[9]январь!$B$17</definedName>
    <definedName name="ГБРУ_цена">[9]январь!$C$17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[0]!гн</definedName>
    <definedName name="гнлзщ">[0]!гнлзщ</definedName>
    <definedName name="ГОД" localSheetId="0">'Структура и объем затрат 2015'!ГОД</definedName>
    <definedName name="год">#REF!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'[72]цены цехов'!$D$29</definedName>
    <definedName name="группировка">#REF!</definedName>
    <definedName name="грфинцкавг98Х" hidden="1">{#N/A,#N/A,TRUE,"Лист1";#N/A,#N/A,TRUE,"Лист2";#N/A,#N/A,TRUE,"Лист3"}</definedName>
    <definedName name="ГСС">[70]план!$G$1896</definedName>
    <definedName name="ГФГ">'[72]цены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[69]Вып.П.П.!$D$2</definedName>
    <definedName name="дар1">#REF!</definedName>
    <definedName name="дат">#REF!</definedName>
    <definedName name="дата_1">[69]Вып.П.П.!$D$2</definedName>
    <definedName name="дата_11">[69]Вып.П.П.!$D$7</definedName>
    <definedName name="дата_111">[69]Вып.П.П.!$D$2</definedName>
    <definedName name="дата_2">[69]Вып.П.П.!$E$1</definedName>
    <definedName name="дата_2_2">#REF!</definedName>
    <definedName name="дата_2_2_">#REF!</definedName>
    <definedName name="дата_3">[69]Вып.П.П.!$F$1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[69]кварталы!#REF!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[69]кварталы!#REF!</definedName>
    <definedName name="дата_янв">[69]кварталы!#REF!</definedName>
    <definedName name="дата_январь">[69]кварталы!#REF!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[79]сводная!#REF!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[79]сводная!#REF!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[77]январь!$B$39</definedName>
    <definedName name="два">'[80]Фин план'!#REF!</definedName>
    <definedName name="двен">[77]январь!$D$37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[77]январь!$B$40</definedName>
    <definedName name="ДЕБИТ_кон">#REF!</definedName>
    <definedName name="ДЕБИТ_нач">#REF!</definedName>
    <definedName name="девять">[77]январь!$D$31</definedName>
    <definedName name="дек">#REF!</definedName>
    <definedName name="дек2">#REF!</definedName>
    <definedName name="дес">[77]январь!$D$25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[70]план!$W$2</definedName>
    <definedName name="доли1">'[81]эл ст'!$A$368:$IV$368</definedName>
    <definedName name="доллар">[70]план!$W$1</definedName>
    <definedName name="доллар_единный">28.5</definedName>
    <definedName name="Доллар_Единый">33.7</definedName>
    <definedName name="долом_тонн">[9]январь!$B$51</definedName>
    <definedName name="доломит">[9]январь!$D$51</definedName>
    <definedName name="доопатмо">[0]!доопатмо</definedName>
    <definedName name="Дополнение">[0]!Дополнение</definedName>
    <definedName name="ДохДолУч1">'[27]Balance Sh+Indices'!#REF!</definedName>
    <definedName name="ДохПрРеал1">'[27]Balance Sh+Indices'!#REF!</definedName>
    <definedName name="дочки">[9]январь!$D$80</definedName>
    <definedName name="ДРУГОЕ">[82]Справочники!$A$26:$A$28</definedName>
    <definedName name="дун.спек_т">[9]январь!$B$54</definedName>
    <definedName name="дунит">[9]январь!$D$54</definedName>
    <definedName name="дунит_об._тонн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[83]ФИНПЛАН!$A$6</definedName>
    <definedName name="ед_изм">#REF!</definedName>
    <definedName name="Ед1.">'[84]Balance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>#REF!</definedName>
    <definedName name="зав_себ_7">[70]план!$L$7</definedName>
    <definedName name="_xlnm.Print_Titles" localSheetId="0">'Структура и объем затрат 2015'!$11:$12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[9]январь!$D$67</definedName>
    <definedName name="зарплата">[9]январь!$D$75</definedName>
    <definedName name="зат_7">[70]план!$E$7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[9]январь!$D$90</definedName>
    <definedName name="земля">[0]!земля</definedName>
    <definedName name="ЗП1">[85]Лист13!$A$2</definedName>
    <definedName name="ЗП2">[85]Лист13!$B$2</definedName>
    <definedName name="ЗП3">[85]Лист13!$C$2</definedName>
    <definedName name="ЗП4">[85]Лист13!$D$2</definedName>
    <definedName name="Зпл1">'[27]Balance Sh+Indices'!#REF!</definedName>
    <definedName name="и">[69]полугодие!$AR$1</definedName>
    <definedName name="и_эсо_вн">#REF!</definedName>
    <definedName name="и_эсо_сн1">#REF!</definedName>
    <definedName name="и1">[69]полугодие!$AV$1</definedName>
    <definedName name="известняк">[9]январь!$D$50</definedName>
    <definedName name="известняк_тонн">[9]январь!$B$50</definedName>
    <definedName name="известь">[9]январь!$D$49</definedName>
    <definedName name="известь_тонн">[9]январь!$B$49</definedName>
    <definedName name="Извлечение_ИМ">#REF!</definedName>
    <definedName name="_xlnm.Extract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>'[27]Balance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[9]январь!$D$87</definedName>
    <definedName name="ИТОГО_расчеты_по_заработной_плате">#REF!</definedName>
    <definedName name="итого_смета">[9]январь!$D$95</definedName>
    <definedName name="иу">[0]!иу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[9]январь!$D$19</definedName>
    <definedName name="КГОК_окатыши">[9]январь!$D$20</definedName>
    <definedName name="КГОК_тонн">[9]январь!$B$19</definedName>
    <definedName name="КГОК_цена">[9]январь!$C$19</definedName>
    <definedName name="КДЦ">[70]план!$I$3019</definedName>
    <definedName name="КДЦ_реал">[70]план!$G$3019</definedName>
    <definedName name="ке">[0]!ке</definedName>
    <definedName name="кеппппппппппп" hidden="1">{#N/A,#N/A,TRUE,"Лист1";#N/A,#N/A,TRUE,"Лист2";#N/A,#N/A,TRUE,"Лист3"}</definedName>
    <definedName name="КИПиА">'[72]цены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[70]план!$G$2360</definedName>
    <definedName name="КМЦ">[70]план!$G$3075</definedName>
    <definedName name="коды">[74]Коды!$A$1:$F$99</definedName>
    <definedName name="кокс_6">[75]производство!$B$7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[9]январь!$D$81</definedName>
    <definedName name="коммерч_КХП">#REF!</definedName>
    <definedName name="компенсация">[0]!компенсация</definedName>
    <definedName name="Контрагенты">[86]Контрагенты!$A$1:$A$61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[87]план!#REF!</definedName>
    <definedName name="кпнрг">[0]!кпнрг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>#REF!</definedName>
    <definedName name="Критерии_ИМ">#REF!</definedName>
    <definedName name="критерий">#REF!</definedName>
    <definedName name="кс">[70]план!$F$19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'[88]Расчет сырья'!$B$1</definedName>
    <definedName name="Курс_евро">'[89]3-26'!$D$2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Р1">'[27]Balance Sh+Indices'!#REF!</definedName>
    <definedName name="КФ">[87]план!#REF!</definedName>
    <definedName name="КХВ">[90]январь!$B$26</definedName>
    <definedName name="КХП">[70]план!$G$2991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ара">[0]!лара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[9]январь!$D$58</definedName>
    <definedName name="лом_ВСЕГО">#REF!</definedName>
    <definedName name="лом_т">[9]январь!$B$58</definedName>
    <definedName name="лом_тонн">[70]план!$C$82</definedName>
    <definedName name="лор">[0]!лор</definedName>
    <definedName name="ЛП">[87]план!#REF!</definedName>
    <definedName name="ЛФ">[87]план!#REF!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[69]полугодие!$AJ$1</definedName>
    <definedName name="м_8">[69]полугодие!$AN$1</definedName>
    <definedName name="м1">[69]кварталы!$X$1</definedName>
    <definedName name="ма">[69]полугодие!$AJ$1</definedName>
    <definedName name="ма1">[69]полугодие!$AN$1</definedName>
    <definedName name="магн.пор._т">[9]январь!$B$53</definedName>
    <definedName name="магнезит">[9]январь!$D$53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арг.агл_т">[9]январь!$B$55</definedName>
    <definedName name="марг_аглом">[9]январь!$D$55</definedName>
    <definedName name="март">[69]кварталы!#REF!</definedName>
    <definedName name="масштаб">[9]январь!$F$1</definedName>
    <definedName name="масштаб1">'[91]IN_BS_(ф)'!$H$3</definedName>
    <definedName name="Мау_опл_ден">'[23]Фин план'!#REF!</definedName>
    <definedName name="Мау_опл_мет">'[23]Фин план'!#REF!</definedName>
    <definedName name="Мау_опл_откл">'[23]Фин план'!#REF!</definedName>
    <definedName name="Мау_опл_проч">'[23]Фин план'!#REF!</definedName>
    <definedName name="Мау_оплата">'[23]Фин план'!#REF!</definedName>
    <definedName name="Мау_потр">'[23]Фин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[9]январь!$D$21</definedName>
    <definedName name="МГОК_тонн">[9]январь!$B$21</definedName>
    <definedName name="МГОК_цена">[9]январь!$C$21</definedName>
    <definedName name="мес">[9]январь!$U$1</definedName>
    <definedName name="мес.">[0]!мес.</definedName>
    <definedName name="месяц">#REF!</definedName>
    <definedName name="Месяц_Год">[92]Нормы!$C$3</definedName>
    <definedName name="месяц1">'[93]3-01'!#REF!</definedName>
    <definedName name="металл_тонн">[70]план!$C$28</definedName>
    <definedName name="механ">[70]план!$G$3061</definedName>
    <definedName name="мехцех_РМП">'[72]цены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Р">#REF!</definedName>
    <definedName name="мым">[0]!мым</definedName>
    <definedName name="н">#REF!</definedName>
    <definedName name="Н5">[94]Данные!$I$7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'[95]ЗСМК-ЕАХ'!$G$1</definedName>
    <definedName name="НазваниеЕУК">#REF!</definedName>
    <definedName name="НазваниеКач">[96]СводЕАХ!$A$46</definedName>
    <definedName name="НазваниеКСК">#REF!</definedName>
    <definedName name="НазваниеФТТ">[96]СводЕАХ!$A$9</definedName>
    <definedName name="Нал1">'[27]Balance Sh+Indices'!#REF!</definedName>
    <definedName name="налог">'[97]Потребность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'[73]Производство электроэнергии'!$A$124</definedName>
    <definedName name="ната">#REF!</definedName>
    <definedName name="наташа">#REF!</definedName>
    <definedName name="наценка_FTD_2">30%</definedName>
    <definedName name="начисл">#REF!</definedName>
    <definedName name="нгг">[0]!нгг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#REF!</definedName>
    <definedName name="неформ_маг">[75]производство!$B$63</definedName>
    <definedName name="неформ_шам">[75]производство!$B$62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'[80]Фин план'!#REF!</definedName>
    <definedName name="новоек">[0]!новоек</definedName>
    <definedName name="Номер">#REF!</definedName>
    <definedName name="норма">[69]Вып.П.П.!$E$8</definedName>
    <definedName name="ноя">#REF!</definedName>
    <definedName name="ноя2">#REF!</definedName>
    <definedName name="НП">[98]Исходные!$H$5</definedName>
    <definedName name="НСРФ">[43]Регионы!$A$2:$A$88</definedName>
    <definedName name="НСРФ2">[99]Регионы!$A$2:$A$89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[70]план!$P$45</definedName>
    <definedName name="о_36">[70]план!$P$48</definedName>
    <definedName name="о_37">[70]план!$P$50</definedName>
    <definedName name="о_38">[70]план!$P$54</definedName>
    <definedName name="о_42">[70]план!$P$58</definedName>
    <definedName name="о_46">[70]план!$P$62</definedName>
    <definedName name="о_47">[70]план!$P$63</definedName>
    <definedName name="о_50">[70]план!$P$66</definedName>
    <definedName name="о_54">[70]план!$P$70</definedName>
    <definedName name="о_58">[70]план!$P$74</definedName>
    <definedName name="о_62">[70]план!$P$78</definedName>
    <definedName name="о_всего">#REF!</definedName>
    <definedName name="о_имп_опл_ден">'[23]Фин план'!#REF!</definedName>
    <definedName name="о_имп_опл_мет">'[23]Фин план'!#REF!</definedName>
    <definedName name="о_имп_опл_откл">'[23]Фин план'!#REF!</definedName>
    <definedName name="о_имп_опл_проч">'[23]Фин план'!#REF!</definedName>
    <definedName name="о_имп_оплата">'[23]Фин план'!#REF!</definedName>
    <definedName name="о_имп_потр">'[23]Фин план'!#REF!</definedName>
    <definedName name="о_руб_ден">'[23]Фин план'!#REF!</definedName>
    <definedName name="о_руб_опл_мет">'[23]Фин план'!#REF!</definedName>
    <definedName name="о_руб_опл_откл">'[23]Фин план'!#REF!</definedName>
    <definedName name="о_руб_опл_проч">'[23]Фин план'!#REF!</definedName>
    <definedName name="о_руб_оплата">'[23]Фин план'!#REF!</definedName>
    <definedName name="о_руб_потр">'[23]Фин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'[100]Сводная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'[101]Сводная по цехам'!#REF!</definedName>
    <definedName name="о7">#REF!</definedName>
    <definedName name="о70">#REF!</definedName>
    <definedName name="о71">#REF!</definedName>
    <definedName name="о71_2">'[102]Сводная по цехам'!#REF!</definedName>
    <definedName name="о71_3">'[102]Сводная по цехам'!#REF!</definedName>
    <definedName name="о71_4">'[102]Сводная по цехам'!#REF!</definedName>
    <definedName name="о71_5">'[102]Сводная по цехам'!#REF!</definedName>
    <definedName name="о72">#REF!</definedName>
    <definedName name="о73">#REF!</definedName>
    <definedName name="о74">#REF!</definedName>
    <definedName name="о75">'[101]Сводная по цехам'!#REF!</definedName>
    <definedName name="о76">#REF!</definedName>
    <definedName name="о77">'[101]Сводная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 localSheetId="0">'Структура и объем затрат 2015'!$A$1:$F$77</definedName>
    <definedName name="_xlnm.Print_Area">#REF!</definedName>
    <definedName name="оборуд_кап">'[23]Фин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[9]январь!$D$59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[0]!ограничение</definedName>
    <definedName name="од">[0]!од</definedName>
    <definedName name="один">'[80]Фин план'!#REF!</definedName>
    <definedName name="окал_1041">[70]план!$C$1697</definedName>
    <definedName name="окал_1062">[70]план!$C$1733</definedName>
    <definedName name="окал_1113">[70]план!$C$1769</definedName>
    <definedName name="окал_240">[70]план!$C$240</definedName>
    <definedName name="окал_292">[70]план!$C$292</definedName>
    <definedName name="окал_389">[70]план!$C$389</definedName>
    <definedName name="окал_526">[70]план!$C$676</definedName>
    <definedName name="окал_737">[70]план!#REF!</definedName>
    <definedName name="окалина">#REF!</definedName>
    <definedName name="окат._цена">[9]январь!$C$20</definedName>
    <definedName name="окатыши_КГОК_тонн">[9]январь!$B$20</definedName>
    <definedName name="окт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[70]план!$G$2898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'[72]цены цехов'!$D$54</definedName>
    <definedName name="отопление_ВАЦ">'[72]цены цехов'!$D$20</definedName>
    <definedName name="отопление_Естюн">'[72]цены цехов'!$D$19</definedName>
    <definedName name="отопление_ЛАЦ">'[72]цены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[69]База!$B$17:$AP$20</definedName>
    <definedName name="ОЦ1">[69]База!$A$17:$IV$20</definedName>
    <definedName name="очистка_стоков">'[72]цены цехов'!$D$7</definedName>
    <definedName name="п">[0]!п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абрикаты">#REF!</definedName>
    <definedName name="п_фев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'[72]цены цехов'!$D$9</definedName>
    <definedName name="ПДВ">[9]январь!$D$91</definedName>
    <definedName name="первый">#REF!</definedName>
    <definedName name="Пересчитать">[0]!Пересчитать</definedName>
    <definedName name="ПерЗ1">'[27]Balance Sh+Indices'!#REF!</definedName>
    <definedName name="период">[103]Заполните!$B$6</definedName>
    <definedName name="ПЖТ">[70]план!$G$1955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[70]план!$G$3181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[103]План!$A$15:$U$27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н56">[0]!план56</definedName>
    <definedName name="плата_воду">[9]январь!$D$92</definedName>
    <definedName name="ПМС">[0]!ПМС</definedName>
    <definedName name="ПМС1">[0]!ПМС1</definedName>
    <definedName name="ПНР">[9]январь!$D$86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'[72]цены цехов'!$D$50</definedName>
    <definedName name="Подоперация">#REF!</definedName>
    <definedName name="подр_УКС">#REF!</definedName>
    <definedName name="ПОКАЗАТЕЛИ_ДОЛГОСР.ПРОГНОЗА">'[104]2002(v2)'!#REF!</definedName>
    <definedName name="пол">[0]!пол</definedName>
    <definedName name="пол_нас_нн">#REF!</definedName>
    <definedName name="полбезпот">'[105]т1.15(смета8а)'!#REF!</definedName>
    <definedName name="полпот">'[105]т1.15(смета8а)'!#REF!</definedName>
    <definedName name="пользов_дорог">[9]январь!$D$89</definedName>
    <definedName name="ПОсД1">'[27]Balance Sh+Indices'!#REF!</definedName>
    <definedName name="ПостЗ1">'[27]Balance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[70]план!$G$17</definedName>
    <definedName name="приход_лом">[70]план!$G$83</definedName>
    <definedName name="приход_попутн">[70]план!$G$87</definedName>
    <definedName name="Приход_расход">#REF!</definedName>
    <definedName name="приход_реализ_отходы">[70]план!$G$91</definedName>
    <definedName name="приход_Россия">[70]план!$G$29</definedName>
    <definedName name="приход_экспорт">[70]план!$G$9</definedName>
    <definedName name="проволоч">[9]январь!$D$43</definedName>
    <definedName name="прод_КХП_потр">#REF!</definedName>
    <definedName name="Проект">#REF!</definedName>
    <definedName name="пром.вент">'[72]цены цехов'!$D$22</definedName>
    <definedName name="ПРОСР_ДЕБИТ">#REF!</definedName>
    <definedName name="Проц1">'[27]Balance Sh+Indices'!#REF!</definedName>
    <definedName name="проценты">[9]январь!$D$85</definedName>
    <definedName name="ПроцИзПр1">'[27]Balance Sh+Indices'!#REF!</definedName>
    <definedName name="ПрочДох1">'[27]Balance Sh+Indices'!#REF!</definedName>
    <definedName name="Прочие_электроэнергии">'[73]Производство электроэнергии'!$A$132</definedName>
    <definedName name="ПрочР1">'[27]Balance Sh+Indices'!#REF!</definedName>
    <definedName name="прош_год">#REF!</definedName>
    <definedName name="пррррр">#REF!</definedName>
    <definedName name="ПСЦ">[70]план!$G$2137</definedName>
    <definedName name="ПТД">[70]план!$G$2390</definedName>
    <definedName name="пхнм">[71]заявка_на_произ!$A$105:$IV$105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">[82]Справочники!$A$10:$A$12</definedName>
    <definedName name="пэо">[0]!пэо</definedName>
    <definedName name="пятн">[77]январь!$B$38</definedName>
    <definedName name="пять">[77]январь!$D$31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[82]Справочники!$A$4:$A$4</definedName>
    <definedName name="реал_7">[70]план!$G$7</definedName>
    <definedName name="реализация">#REF!</definedName>
    <definedName name="ремонтные">[9]январь!$D$79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>'[93]3-01'!#REF!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[70]план!$C$29</definedName>
    <definedName name="Россия_цена">[70]план!$F$29</definedName>
    <definedName name="рр">[0]!рр</definedName>
    <definedName name="ррр" localSheetId="0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>#REF!</definedName>
    <definedName name="РСП">[70]план!$G$3047</definedName>
    <definedName name="рсср">[0]!рсср</definedName>
    <definedName name="РЭЦ">[70]план!$G$2868</definedName>
    <definedName name="с">[0]!с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[69]Вып.П.П.!$D$2</definedName>
    <definedName name="Сu_тонн">[9]январь!$B$33</definedName>
    <definedName name="самара">#REF!</definedName>
    <definedName name="сброс_в_канал.">'[72]цены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[77]январь!$B$27</definedName>
    <definedName name="семь">[77]январь!$D$32</definedName>
    <definedName name="сен">#REF!</definedName>
    <definedName name="сен2">#REF!</definedName>
    <definedName name="Сергею">[106]АНАЛИТ!$B$2:$B$87,[106]АНАЛИТ!#REF!,[106]АНАЛИТ!#REF!,[106]АНАЛИТ!$AB$2</definedName>
    <definedName name="Сж.воздух_Экспл.">'[72]цены цехов'!$D$41</definedName>
    <definedName name="сжат.возд_Магн">'[72]цены цехов'!$D$34</definedName>
    <definedName name="СЗФ">[9]январь!$D$26</definedName>
    <definedName name="СЗФ_тонн">[9]январь!$B$26</definedName>
    <definedName name="СЗФ_цена">[9]январь!$C$26</definedName>
    <definedName name="ск">[0]!ск</definedName>
    <definedName name="скидка">#REF!</definedName>
    <definedName name="сменн">[9]январь!$D$68</definedName>
    <definedName name="смета">[70]план!$S$13</definedName>
    <definedName name="Собст">'[81]эл ст'!$A$360:$IV$360</definedName>
    <definedName name="Собств">'[81]эл ст'!$A$369:$IV$369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>[107]сортамент!#REF!</definedName>
    <definedName name="СрЧ1">'[27]Balance Sh+Indices'!#REF!</definedName>
    <definedName name="сс">[0]!сс</definedName>
    <definedName name="ССП">[87]план!#REF!</definedName>
    <definedName name="сссс">[0]!сссс</definedName>
    <definedName name="ССФ">[87]план!#REF!</definedName>
    <definedName name="ссы">[0]!ссы</definedName>
    <definedName name="ссы2">[0]!ссы2</definedName>
    <definedName name="Статья">#REF!</definedName>
    <definedName name="СтНПр1">'[27]Balance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[9]январь!$D$76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[9]январь!$D$48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[9]январь!$D$57</definedName>
    <definedName name="т">[0]!т</definedName>
    <definedName name="т_аб_пл_1">'[105]т1.15(смета8а)'!#REF!</definedName>
    <definedName name="т_сбыт_1">'[105]т1.15(смета8а)'!#REF!</definedName>
    <definedName name="таб">[69]Вып.П.П.!$C$7:$N$48</definedName>
    <definedName name="табл">[0]!табл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[70]план!$AF$5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'[27]Balance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екмес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[71]заявка_на_произ!$D$1:$D$65536</definedName>
    <definedName name="ТНП">[70]план!$G$2617</definedName>
    <definedName name="ТовОб1">'[27]Balance Sh+Indices'!#REF!</definedName>
    <definedName name="ТовРеал1">'[27]Balance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[9]январь!$B$64</definedName>
    <definedName name="топливо">[9]январь!$D$64</definedName>
    <definedName name="тп" hidden="1">{#N/A,#N/A,TRUE,"Лист1";#N/A,#N/A,TRUE,"Лист2";#N/A,#N/A,TRUE,"Лист3"}</definedName>
    <definedName name="транспортный">[9]январь!$D$88</definedName>
    <definedName name="третий">#REF!</definedName>
    <definedName name="три">'[80]Фин план'!#REF!</definedName>
    <definedName name="трин">[77]январь!$B$37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>'[108]расчет тарифов'!#REF!</definedName>
    <definedName name="у">[0]!у</definedName>
    <definedName name="у1">[0]!у1</definedName>
    <definedName name="уголь">[9]январь!$D$60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[9]январь!$B$61</definedName>
    <definedName name="уголь_цена">[9]январь!$C$61</definedName>
    <definedName name="угпена">[71]заявка_на_произ!$A$127:$IV$127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[70]план!$G$2742</definedName>
    <definedName name="УИСО">[70]план!$G$2848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>#REF!</definedName>
    <definedName name="уплач">#REF!</definedName>
    <definedName name="УРС">[70]план!$G$3033</definedName>
    <definedName name="усл_кред_орг">#REF!</definedName>
    <definedName name="услуги">[9]январь!$D$78</definedName>
    <definedName name="УТК">[70]план!$G$2778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Ф">[0]!УФ</definedName>
    <definedName name="УЦС">[70]план!$G$2712</definedName>
    <definedName name="учебный">[70]план!$G$2551</definedName>
    <definedName name="уыукпе">[0]!уыукпе</definedName>
    <definedName name="ф">[0]!ф</definedName>
    <definedName name="ф1">[69]кварталы!$P$1</definedName>
    <definedName name="ф2">'[109]план 2000'!$G$643</definedName>
    <definedName name="Файл">#REF!</definedName>
    <definedName name="фак">[69]Вып.П.П.!$F$8</definedName>
    <definedName name="ФАКТ">#REF!</definedName>
    <definedName name="факт_нараст_итог">[103]Факт!$A$15:$U$27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>#REF!</definedName>
    <definedName name="фев.98">[69]База!$AE$1:$AE$65536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[9]январь!$D$24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[9]январь!$D$93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>[110]Лист1!#REF!</definedName>
    <definedName name="Форма">[0]!Форма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'[72]цены цехов'!$D$31</definedName>
    <definedName name="ц">[0]!ц</definedName>
    <definedName name="ц1">[0]!ц1</definedName>
    <definedName name="ЦВС">[70]план!$G$2236</definedName>
    <definedName name="цемент">[71]заявка_на_произ!$A$84:$IV$84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'[72]цены цехов'!$D$56</definedName>
    <definedName name="ЦМОП">[70]план!$G$2653</definedName>
    <definedName name="ЦПТО">[70]план!$G$1858</definedName>
    <definedName name="ЦПШ">[70]план!$G$1828</definedName>
    <definedName name="ЦПШ_колич">[70]план!$C$1828</definedName>
    <definedName name="ЦРМО_2">[70]план!$G$3089</definedName>
    <definedName name="ЦРМО_3">[70]план!$G$3103</definedName>
    <definedName name="ЦРО">'[72]цены цехов'!$D$25</definedName>
    <definedName name="ЦТА">[70]план!$G$2283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[70]план!$G$2494</definedName>
    <definedName name="ЦУШ_колич">[70]план!$C$2494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[70]план!$G$2413</definedName>
    <definedName name="ч">[0]!ч</definedName>
    <definedName name="черновик">[0]!черновик</definedName>
    <definedName name="чет">[77]январь!$B$35</definedName>
    <definedName name="четвертый">#REF!</definedName>
    <definedName name="четыр">[77]январь!$D$38</definedName>
    <definedName name="четыре">[77]январь!$D$35</definedName>
    <definedName name="ЧП1">'[27]Balance Sh+Indices'!#REF!</definedName>
    <definedName name="чугун_тов">'[70]Россия-экспорт'!$C$49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[77]январь!$D$27</definedName>
    <definedName name="шесть">[77]январь!$B$31</definedName>
    <definedName name="шир_дан">#REF!</definedName>
    <definedName name="шир_отч">#REF!</definedName>
    <definedName name="шир_прош">#REF!</definedName>
    <definedName name="шир_тек">#REF!</definedName>
    <definedName name="шихт_ВАЦ">'[72]цены цехов'!$D$44</definedName>
    <definedName name="шихт_ЛАЦ">'[72]цены цехов'!$D$47</definedName>
    <definedName name="шлак">#REF!</definedName>
    <definedName name="шлак_глин_тонн">#REF!</definedName>
    <definedName name="шлак_глиноз_тонн">#REF!</definedName>
    <definedName name="шпат">[9]январь!$D$56</definedName>
    <definedName name="шпат_тонн">[9]январь!$B$56</definedName>
    <definedName name="штрафы">#REF!</definedName>
    <definedName name="щ">[0]!щ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[70]план!$G$14</definedName>
    <definedName name="эл.энергия">'[72]цены цехов'!$D$13</definedName>
    <definedName name="эл_энергия">[70]план!$G$2092</definedName>
    <definedName name="электро">[0]!электро</definedName>
    <definedName name="электрол_РА">#REF!</definedName>
    <definedName name="электролит_РА">#REF!</definedName>
    <definedName name="энерг._т">[9]январь!$B$65</definedName>
    <definedName name="энергетич">[9]январь!$D$65</definedName>
    <definedName name="энергия">[9]январь!$D$72</definedName>
    <definedName name="энергия_тонн">[9]январь!$B$72</definedName>
    <definedName name="энергия_цена">[9]январь!$C$72</definedName>
    <definedName name="ЭРЦ">[70]план!$G$2437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[69]кварталы!$D$1</definedName>
    <definedName name="я1">[69]кварталы!$H$1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">#REF!</definedName>
    <definedName name="янв.98">[69]База!$AC$1:$AC$65536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calcId="125725"/>
</workbook>
</file>

<file path=xl/calcChain.xml><?xml version="1.0" encoding="utf-8"?>
<calcChain xmlns="http://schemas.openxmlformats.org/spreadsheetml/2006/main">
  <c r="D57" i="1"/>
  <c r="D31" l="1"/>
  <c r="E69" l="1"/>
  <c r="D69"/>
  <c r="E64"/>
  <c r="D64"/>
  <c r="E59"/>
  <c r="D59"/>
  <c r="E54"/>
  <c r="D54"/>
  <c r="E51" l="1"/>
  <c r="D51"/>
  <c r="E45" l="1"/>
  <c r="D45"/>
  <c r="D18"/>
  <c r="D48" s="1"/>
  <c r="D26"/>
  <c r="E31"/>
  <c r="E26"/>
  <c r="E18"/>
  <c r="E48" s="1"/>
  <c r="D23" l="1"/>
  <c r="E23"/>
</calcChain>
</file>

<file path=xl/sharedStrings.xml><?xml version="1.0" encoding="utf-8"?>
<sst xmlns="http://schemas.openxmlformats.org/spreadsheetml/2006/main" count="284" uniqueCount="142">
  <si>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</si>
  <si>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</si>
  <si>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</si>
  <si>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</si>
  <si>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ИНН:</t>
  </si>
  <si>
    <t>КПП:</t>
  </si>
  <si>
    <t>Долгосрочный период регулирования:</t>
  </si>
  <si>
    <t>№ п/п</t>
  </si>
  <si>
    <t>Показатель</t>
  </si>
  <si>
    <t>Ед. изм.</t>
  </si>
  <si>
    <t>Примечание</t>
  </si>
  <si>
    <t>план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</si>
  <si>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</si>
  <si>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</si>
  <si>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</si>
  <si>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</si>
  <si>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</si>
  <si>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</si>
  <si>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</si>
  <si>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</si>
  <si>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</si>
  <si>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</si>
  <si>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</si>
  <si>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</si>
  <si>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</si>
  <si>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</si>
  <si>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</si>
  <si>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</si>
  <si>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</si>
  <si>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</si>
  <si>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</si>
  <si>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</si>
  <si>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</si>
  <si>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</si>
  <si>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</si>
  <si>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</si>
  <si>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</si>
  <si>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</si>
  <si>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</si>
  <si>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 xml:space="preserve"> - работы и услуги сторонних организаций</t>
  </si>
  <si>
    <t xml:space="preserve"> - 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</si>
  <si>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</si>
  <si>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</si>
  <si>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</si>
  <si>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</si>
  <si>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</si>
  <si>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</si>
  <si>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</si>
  <si>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</si>
  <si>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</si>
  <si>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</si>
  <si>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</si>
  <si>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</si>
  <si>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</si>
  <si>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</si>
  <si>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</si>
  <si>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</si>
  <si>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</si>
  <si>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</si>
  <si>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</si>
  <si>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</si>
  <si>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</si>
  <si>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</si>
  <si>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</si>
  <si>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</si>
  <si>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</si>
  <si>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</si>
  <si>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 - энергия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</si>
  <si>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</si>
  <si>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</si>
  <si>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</si>
  <si>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</si>
  <si>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</si>
  <si>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</si>
  <si>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</si>
  <si>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</si>
  <si>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</si>
  <si>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</si>
  <si>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</si>
  <si>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</si>
  <si>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</si>
  <si>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</si>
  <si>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</si>
  <si>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</si>
  <si>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</si>
  <si>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</si>
  <si>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</si>
  <si>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</si>
  <si>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</si>
  <si>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</si>
  <si>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</si>
  <si>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</si>
  <si>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</si>
  <si>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</si>
  <si>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</si>
  <si>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</si>
  <si>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</si>
  <si>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</si>
  <si>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</si>
  <si>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</si>
  <si>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</si>
  <si>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</si>
  <si>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2015 г.</t>
  </si>
  <si>
    <t>факт</t>
  </si>
  <si>
    <t xml:space="preserve"> - расходы на ремонтное обслуживание эл.сетей, зданий и сооружений</t>
  </si>
  <si>
    <t xml:space="preserve"> - в том числе на ремонт</t>
  </si>
  <si>
    <t xml:space="preserve">  - в том числе на ремонт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</si>
  <si>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</si>
  <si>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</si>
  <si>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</si>
  <si>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</si>
  <si>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</si>
  <si>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</si>
  <si>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</si>
  <si>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</si>
  <si>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</si>
  <si>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</t>
  </si>
  <si>
    <t>2.1</t>
  </si>
  <si>
    <t>2.2</t>
  </si>
  <si>
    <t>2.3</t>
  </si>
  <si>
    <t>2.4</t>
  </si>
  <si>
    <t>ВН</t>
  </si>
  <si>
    <t>СН1</t>
  </si>
  <si>
    <t>СН2</t>
  </si>
  <si>
    <t>НН</t>
  </si>
  <si>
    <t>3.1</t>
  </si>
  <si>
    <t>3.2</t>
  </si>
  <si>
    <t>3.3</t>
  </si>
  <si>
    <t>3.4</t>
  </si>
  <si>
    <t>4.1</t>
  </si>
  <si>
    <t>4.2</t>
  </si>
  <si>
    <t>4.4</t>
  </si>
  <si>
    <t>4.3</t>
  </si>
  <si>
    <t>5.1</t>
  </si>
  <si>
    <t>5.2</t>
  </si>
  <si>
    <t>5.3</t>
  </si>
  <si>
    <t>5.4</t>
  </si>
  <si>
    <t>Наименование организации: ООО "ЭнергоАльянс"</t>
  </si>
  <si>
    <t>4253013939</t>
  </si>
  <si>
    <t>425301001</t>
  </si>
  <si>
    <t>2015 - 2017  гг.</t>
  </si>
  <si>
    <t>Справочно: расходы на ремонт, всего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</si>
</sst>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;;;"/>
    <numFmt numFmtId="168" formatCode="#\."/>
    <numFmt numFmtId="169" formatCode="#.##0\.00"/>
    <numFmt numFmtId="170" formatCode="#\.00"/>
    <numFmt numFmtId="171" formatCode="\$#\.0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4">
    <xf numFmtId="0" fontId="0" fillId="0" borderId="0"/>
    <xf numFmtId="0" fontId="2" fillId="0" borderId="0"/>
    <xf numFmtId="0" fontId="7" fillId="0" borderId="0"/>
    <xf numFmtId="0" fontId="9" fillId="0" borderId="0">
      <alignment horizontal="left"/>
    </xf>
    <xf numFmtId="0" fontId="11" fillId="0" borderId="0">
      <protection locked="0"/>
    </xf>
    <xf numFmtId="0" fontId="11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164" fontId="9" fillId="0" borderId="0">
      <alignment vertical="top"/>
    </xf>
    <xf numFmtId="164" fontId="13" fillId="0" borderId="0">
      <alignment vertical="top"/>
    </xf>
    <xf numFmtId="165" fontId="13" fillId="2" borderId="0">
      <alignment vertical="top"/>
    </xf>
    <xf numFmtId="164" fontId="13" fillId="3" borderId="0">
      <alignment vertical="top"/>
    </xf>
    <xf numFmtId="0" fontId="14" fillId="0" borderId="0" applyFont="0" applyFill="0" applyBorder="0" applyAlignment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11" fillId="0" borderId="0">
      <protection locked="0"/>
    </xf>
    <xf numFmtId="0" fontId="11" fillId="0" borderId="3">
      <protection locked="0"/>
    </xf>
    <xf numFmtId="167" fontId="11" fillId="0" borderId="0">
      <protection locked="0"/>
    </xf>
    <xf numFmtId="167" fontId="11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5" fillId="0" borderId="0"/>
    <xf numFmtId="0" fontId="15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1" fillId="0" borderId="3">
      <protection locked="0"/>
    </xf>
    <xf numFmtId="168" fontId="11" fillId="0" borderId="3">
      <protection locked="0"/>
    </xf>
    <xf numFmtId="0" fontId="16" fillId="0" borderId="3">
      <protection locked="0"/>
    </xf>
    <xf numFmtId="0" fontId="11" fillId="0" borderId="0">
      <protection locked="0"/>
    </xf>
    <xf numFmtId="169" fontId="11" fillId="0" borderId="0">
      <protection locked="0"/>
    </xf>
    <xf numFmtId="0" fontId="11" fillId="0" borderId="0">
      <protection locked="0"/>
    </xf>
    <xf numFmtId="170" fontId="11" fillId="0" borderId="0">
      <protection locked="0"/>
    </xf>
    <xf numFmtId="0" fontId="11" fillId="0" borderId="0">
      <protection locked="0"/>
    </xf>
    <xf numFmtId="169" fontId="11" fillId="0" borderId="0">
      <protection locked="0"/>
    </xf>
    <xf numFmtId="44" fontId="16" fillId="0" borderId="0">
      <protection locked="0"/>
    </xf>
    <xf numFmtId="0" fontId="11" fillId="0" borderId="0">
      <protection locked="0"/>
    </xf>
    <xf numFmtId="170" fontId="11" fillId="0" borderId="0">
      <protection locked="0"/>
    </xf>
    <xf numFmtId="44" fontId="16" fillId="0" borderId="0">
      <protection locked="0"/>
    </xf>
    <xf numFmtId="0" fontId="11" fillId="0" borderId="0">
      <protection locked="0"/>
    </xf>
    <xf numFmtId="171" fontId="11" fillId="0" borderId="0">
      <protection locked="0"/>
    </xf>
    <xf numFmtId="44" fontId="16" fillId="0" borderId="0">
      <protection locked="0"/>
    </xf>
    <xf numFmtId="0" fontId="11" fillId="0" borderId="0">
      <protection locked="0"/>
    </xf>
    <xf numFmtId="0" fontId="17" fillId="0" borderId="0">
      <protection locked="0"/>
    </xf>
    <xf numFmtId="168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68" fontId="17" fillId="0" borderId="0">
      <protection locked="0"/>
    </xf>
    <xf numFmtId="0" fontId="18" fillId="0" borderId="0">
      <protection locked="0"/>
    </xf>
    <xf numFmtId="0" fontId="11" fillId="0" borderId="3">
      <protection locked="0"/>
    </xf>
    <xf numFmtId="168" fontId="11" fillId="0" borderId="3">
      <protection locked="0"/>
    </xf>
    <xf numFmtId="0" fontId="17" fillId="0" borderId="0">
      <protection locked="0"/>
    </xf>
    <xf numFmtId="0" fontId="19" fillId="4" borderId="4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4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7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17" fillId="0" borderId="0"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 horizontal="right"/>
    </xf>
    <xf numFmtId="0" fontId="33" fillId="0" borderId="0">
      <protection locked="0"/>
    </xf>
    <xf numFmtId="0" fontId="33" fillId="0" borderId="0">
      <protection locked="0"/>
    </xf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174" fontId="34" fillId="0" borderId="0" applyFont="0" applyFill="0" applyBorder="0" applyProtection="0"/>
    <xf numFmtId="0" fontId="35" fillId="0" borderId="0" applyNumberFormat="0" applyFill="0" applyBorder="0" applyAlignment="0" applyProtection="0">
      <alignment vertical="top"/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177" fontId="38" fillId="0" borderId="7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41" borderId="0"/>
    <xf numFmtId="0" fontId="42" fillId="41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2" borderId="8" applyNumberFormat="0" applyAlignment="0" applyProtection="0"/>
    <xf numFmtId="0" fontId="34" fillId="43" borderId="0" applyNumberFormat="0" applyFont="0" applyBorder="0" applyAlignment="0"/>
    <xf numFmtId="0" fontId="50" fillId="0" borderId="1" applyNumberFormat="0" applyFont="0" applyFill="0" applyProtection="0">
      <alignment horizontal="centerContinuous" vertical="center"/>
    </xf>
    <xf numFmtId="0" fontId="3" fillId="44" borderId="0" applyNumberFormat="0" applyFont="0" applyBorder="0" applyAlignment="0" applyProtection="0"/>
    <xf numFmtId="0" fontId="51" fillId="45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6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7" borderId="0"/>
    <xf numFmtId="0" fontId="42" fillId="48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11" fillId="0" borderId="0">
      <protection locked="0"/>
    </xf>
    <xf numFmtId="192" fontId="63" fillId="0" borderId="0" applyFill="0" applyBorder="0" applyAlignment="0" applyProtection="0"/>
    <xf numFmtId="0" fontId="11" fillId="0" borderId="0">
      <protection locked="0"/>
    </xf>
    <xf numFmtId="192" fontId="9" fillId="0" borderId="0" applyFill="0" applyBorder="0" applyAlignment="0" applyProtection="0"/>
    <xf numFmtId="0" fontId="11" fillId="0" borderId="0">
      <protection locked="0"/>
    </xf>
    <xf numFmtId="192" fontId="64" fillId="0" borderId="0" applyFill="0" applyBorder="0" applyAlignment="0" applyProtection="0"/>
    <xf numFmtId="0" fontId="11" fillId="0" borderId="0">
      <protection locked="0"/>
    </xf>
    <xf numFmtId="192" fontId="65" fillId="0" borderId="0" applyFill="0" applyBorder="0" applyAlignment="0" applyProtection="0"/>
    <xf numFmtId="0" fontId="11" fillId="0" borderId="0">
      <protection locked="0"/>
    </xf>
    <xf numFmtId="192" fontId="66" fillId="0" borderId="0" applyFill="0" applyBorder="0" applyAlignment="0" applyProtection="0"/>
    <xf numFmtId="0" fontId="11" fillId="0" borderId="0">
      <protection locked="0"/>
    </xf>
    <xf numFmtId="192" fontId="67" fillId="0" borderId="0" applyFill="0" applyBorder="0" applyAlignment="0" applyProtection="0"/>
    <xf numFmtId="0" fontId="11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4" fillId="0" borderId="0">
      <alignment vertical="center"/>
    </xf>
    <xf numFmtId="0" fontId="69" fillId="0" borderId="0" applyFill="0" applyBorder="0" applyProtection="0">
      <alignment horizontal="left"/>
    </xf>
    <xf numFmtId="0" fontId="70" fillId="11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4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49" borderId="0" applyNumberFormat="0" applyBorder="0" applyAlignment="0" applyProtection="0">
      <protection locked="0"/>
    </xf>
    <xf numFmtId="0" fontId="33" fillId="0" borderId="0">
      <protection locked="0"/>
    </xf>
    <xf numFmtId="0" fontId="33" fillId="0" borderId="0">
      <protection locked="0"/>
    </xf>
    <xf numFmtId="177" fontId="87" fillId="0" borderId="0"/>
    <xf numFmtId="0" fontId="3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4" fillId="50" borderId="0" applyNumberFormat="0" applyFont="0" applyBorder="0" applyAlignment="0"/>
    <xf numFmtId="0" fontId="89" fillId="14" borderId="8" applyNumberFormat="0" applyAlignment="0" applyProtection="0"/>
    <xf numFmtId="0" fontId="89" fillId="14" borderId="8" applyNumberFormat="0" applyAlignment="0" applyProtection="0"/>
    <xf numFmtId="166" fontId="13" fillId="0" borderId="0">
      <alignment vertical="top"/>
    </xf>
    <xf numFmtId="166" fontId="13" fillId="2" borderId="0">
      <alignment vertical="top"/>
    </xf>
    <xf numFmtId="195" fontId="13" fillId="3" borderId="0">
      <alignment vertical="top"/>
    </xf>
    <xf numFmtId="38" fontId="13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92" fillId="0" borderId="16" applyNumberFormat="0" applyFill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1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4" fillId="0" borderId="0"/>
    <xf numFmtId="37" fontId="97" fillId="49" borderId="4" applyBorder="0">
      <alignment horizontal="left" vertical="center" indent="2"/>
    </xf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2" fillId="0" borderId="0"/>
    <xf numFmtId="0" fontId="100" fillId="0" borderId="0"/>
    <xf numFmtId="0" fontId="32" fillId="0" borderId="0"/>
    <xf numFmtId="0" fontId="101" fillId="0" borderId="0"/>
    <xf numFmtId="0" fontId="12" fillId="0" borderId="0"/>
    <xf numFmtId="0" fontId="102" fillId="52" borderId="17" applyNumberFormat="0" applyFont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103" fillId="42" borderId="18" applyNumberFormat="0" applyAlignment="0" applyProtection="0"/>
    <xf numFmtId="40" fontId="104" fillId="53" borderId="0">
      <alignment horizontal="right"/>
    </xf>
    <xf numFmtId="0" fontId="105" fillId="50" borderId="0">
      <alignment horizontal="center"/>
    </xf>
    <xf numFmtId="0" fontId="106" fillId="54" borderId="0"/>
    <xf numFmtId="0" fontId="107" fillId="53" borderId="0" applyBorder="0">
      <alignment horizontal="centerContinuous"/>
    </xf>
    <xf numFmtId="0" fontId="108" fillId="54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4" borderId="18" applyNumberFormat="0" applyProtection="0">
      <alignment vertical="center"/>
    </xf>
    <xf numFmtId="4" fontId="114" fillId="44" borderId="18" applyNumberFormat="0" applyProtection="0">
      <alignment vertical="center"/>
    </xf>
    <xf numFmtId="4" fontId="104" fillId="44" borderId="18" applyNumberFormat="0" applyProtection="0">
      <alignment horizontal="left" vertical="center" indent="1"/>
    </xf>
    <xf numFmtId="4" fontId="104" fillId="44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04" fillId="56" borderId="18" applyNumberFormat="0" applyProtection="0">
      <alignment horizontal="right" vertical="center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7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42" fillId="64" borderId="18" applyNumberFormat="0" applyProtection="0">
      <alignment horizontal="left" vertical="center" indent="1"/>
    </xf>
    <xf numFmtId="4" fontId="104" fillId="65" borderId="20" applyNumberFormat="0" applyProtection="0">
      <alignment horizontal="left" vertical="center" indent="1"/>
    </xf>
    <xf numFmtId="4" fontId="115" fillId="6" borderId="0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16" fillId="65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2" fillId="0" borderId="0"/>
    <xf numFmtId="4" fontId="104" fillId="67" borderId="18" applyNumberFormat="0" applyProtection="0">
      <alignment vertical="center"/>
    </xf>
    <xf numFmtId="4" fontId="114" fillId="67" borderId="18" applyNumberFormat="0" applyProtection="0">
      <alignment vertical="center"/>
    </xf>
    <xf numFmtId="4" fontId="104" fillId="67" borderId="18" applyNumberFormat="0" applyProtection="0">
      <alignment horizontal="left" vertical="center" indent="1"/>
    </xf>
    <xf numFmtId="4" fontId="104" fillId="67" borderId="18" applyNumberFormat="0" applyProtection="0">
      <alignment horizontal="left" vertical="center" indent="1"/>
    </xf>
    <xf numFmtId="4" fontId="104" fillId="65" borderId="18" applyNumberFormat="0" applyProtection="0">
      <alignment horizontal="right" vertical="center"/>
    </xf>
    <xf numFmtId="4" fontId="114" fillId="65" borderId="18" applyNumberFormat="0" applyProtection="0">
      <alignment horizontal="right" vertical="center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117" fillId="0" borderId="0"/>
    <xf numFmtId="4" fontId="118" fillId="65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2" fillId="0" borderId="0" applyNumberFormat="0" applyFill="0" applyBorder="0" applyAlignment="0" applyProtection="0">
      <alignment horizontal="center"/>
    </xf>
    <xf numFmtId="0" fontId="119" fillId="0" borderId="0"/>
    <xf numFmtId="0" fontId="12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" applyBorder="0" applyProtection="0">
      <alignment horizontal="right" vertical="center"/>
    </xf>
    <xf numFmtId="0" fontId="122" fillId="68" borderId="0" applyBorder="0" applyProtection="0">
      <alignment horizontal="centerContinuous" vertical="center"/>
    </xf>
    <xf numFmtId="0" fontId="122" fillId="69" borderId="1" applyBorder="0" applyProtection="0">
      <alignment horizontal="centerContinuous" vertical="center"/>
    </xf>
    <xf numFmtId="0" fontId="123" fillId="0" borderId="0"/>
    <xf numFmtId="166" fontId="124" fillId="70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134" fillId="0" borderId="0"/>
    <xf numFmtId="209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0" fontId="136" fillId="0" borderId="1" applyBorder="0" applyProtection="0">
      <alignment horizontal="right"/>
    </xf>
    <xf numFmtId="211" fontId="4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7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7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7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7" fontId="38" fillId="0" borderId="7">
      <protection locked="0"/>
    </xf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137" fillId="20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3" fontId="138" fillId="0" borderId="0">
      <alignment horizontal="center" vertical="center" textRotation="90" wrapText="1"/>
    </xf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39" fillId="75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0" fillId="75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4" fontId="14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143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4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5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6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25" applyBorder="0">
      <alignment horizontal="center" vertical="center" wrapText="1"/>
    </xf>
    <xf numFmtId="177" fontId="56" fillId="46" borderId="7"/>
    <xf numFmtId="4" fontId="102" fillId="44" borderId="2" applyBorder="0">
      <alignment horizontal="right"/>
    </xf>
    <xf numFmtId="49" fontId="149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50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2" applyBorder="0">
      <alignment vertical="center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151" fillId="76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20" fillId="0" borderId="0">
      <alignment horizontal="center" vertical="top" wrapText="1"/>
    </xf>
    <xf numFmtId="0" fontId="2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20" fillId="0" borderId="0">
      <alignment horizontal="center" vertical="top" wrapText="1"/>
    </xf>
    <xf numFmtId="212" fontId="153" fillId="3" borderId="2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4" fillId="0" borderId="0"/>
    <xf numFmtId="0" fontId="155" fillId="49" borderId="0" applyFill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56" fillId="77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49" fontId="102" fillId="0" borderId="0" applyBorder="0">
      <alignment vertical="top"/>
    </xf>
    <xf numFmtId="0" fontId="157" fillId="0" borderId="0"/>
    <xf numFmtId="49" fontId="102" fillId="0" borderId="0" applyBorder="0">
      <alignment vertical="top"/>
    </xf>
    <xf numFmtId="0" fontId="158" fillId="0" borderId="0"/>
    <xf numFmtId="0" fontId="158" fillId="0" borderId="0"/>
    <xf numFmtId="0" fontId="6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6" fillId="0" borderId="0"/>
    <xf numFmtId="0" fontId="2" fillId="0" borderId="0"/>
    <xf numFmtId="0" fontId="34" fillId="0" borderId="0"/>
    <xf numFmtId="0" fontId="2" fillId="0" borderId="0"/>
    <xf numFmtId="49" fontId="102" fillId="0" borderId="0" applyBorder="0">
      <alignment vertical="top"/>
    </xf>
    <xf numFmtId="0" fontId="28" fillId="0" borderId="0"/>
    <xf numFmtId="0" fontId="2" fillId="0" borderId="0"/>
    <xf numFmtId="0" fontId="34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2" fontId="160" fillId="44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78" borderId="17" applyNumberForma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2" fillId="0" borderId="0"/>
    <xf numFmtId="166" fontId="9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2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ill="0" applyBorder="0" applyAlignment="0" applyProtection="0"/>
    <xf numFmtId="43" fontId="28" fillId="0" borderId="0" applyFont="0" applyFill="0" applyBorder="0" applyAlignment="0" applyProtection="0"/>
    <xf numFmtId="43" fontId="34" fillId="0" borderId="0" applyFill="0" applyBorder="0" applyAlignment="0" applyProtection="0"/>
    <xf numFmtId="43" fontId="2" fillId="0" borderId="0" applyFont="0" applyFill="0" applyBorder="0" applyAlignment="0" applyProtection="0"/>
    <xf numFmtId="214" fontId="34" fillId="0" borderId="0" applyFill="0" applyBorder="0" applyAlignment="0" applyProtection="0"/>
    <xf numFmtId="214" fontId="34" fillId="0" borderId="0" applyFill="0" applyBorder="0" applyAlignment="0" applyProtection="0"/>
    <xf numFmtId="214" fontId="34" fillId="0" borderId="0" applyFill="0" applyBorder="0" applyAlignment="0" applyProtection="0"/>
    <xf numFmtId="215" fontId="34" fillId="0" borderId="0" applyFont="0" applyFill="0" applyBorder="0" applyAlignment="0" applyProtection="0"/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79" borderId="27" applyBorder="0">
      <alignment horizontal="right"/>
    </xf>
    <xf numFmtId="4" fontId="102" fillId="3" borderId="2" applyFont="0" applyBorder="0">
      <alignment horizontal="right"/>
    </xf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67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216" fontId="2" fillId="0" borderId="2" applyFont="0" applyFill="0" applyBorder="0" applyProtection="0">
      <alignment horizontal="center" vertical="center"/>
    </xf>
    <xf numFmtId="0" fontId="11" fillId="0" borderId="0">
      <protection locked="0"/>
    </xf>
    <xf numFmtId="217" fontId="11" fillId="0" borderId="0">
      <protection locked="0"/>
    </xf>
    <xf numFmtId="44" fontId="16" fillId="0" borderId="0">
      <protection locked="0"/>
    </xf>
    <xf numFmtId="0" fontId="38" fillId="0" borderId="2" applyBorder="0">
      <alignment horizontal="center" vertical="center" wrapText="1"/>
    </xf>
    <xf numFmtId="49" fontId="168" fillId="0" borderId="2" applyNumberFormat="0" applyFill="0" applyAlignment="0" applyProtection="0"/>
  </cellStyleXfs>
  <cellXfs count="32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/>
    <xf numFmtId="0" fontId="4" fillId="0" borderId="0" xfId="1" applyFont="1" applyBorder="1"/>
    <xf numFmtId="0" fontId="8" fillId="0" borderId="0" xfId="1" applyFont="1"/>
    <xf numFmtId="0" fontId="8" fillId="0" borderId="2" xfId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0" fontId="8" fillId="0" borderId="2" xfId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0" fontId="6" fillId="0" borderId="0" xfId="3" applyFont="1" applyAlignment="1"/>
    <xf numFmtId="41" fontId="6" fillId="0" borderId="0" xfId="3" applyNumberFormat="1" applyFont="1" applyAlignment="1"/>
    <xf numFmtId="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 indent="3"/>
    </xf>
    <xf numFmtId="0" fontId="8" fillId="0" borderId="2" xfId="1" applyFont="1" applyFill="1" applyBorder="1" applyAlignment="1">
      <alignment horizontal="left" vertical="center" wrapText="1" indent="5"/>
    </xf>
    <xf numFmtId="0" fontId="8" fillId="0" borderId="2" xfId="1" applyFont="1" applyFill="1" applyBorder="1" applyAlignment="1">
      <alignment horizontal="left" vertical="center" wrapText="1" indent="7"/>
    </xf>
    <xf numFmtId="192" fontId="8" fillId="0" borderId="2" xfId="1" applyNumberFormat="1" applyFont="1" applyFill="1" applyBorder="1" applyAlignment="1">
      <alignment horizontal="right" vertical="center"/>
    </xf>
    <xf numFmtId="216" fontId="8" fillId="0" borderId="2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</cellXfs>
  <cellStyles count="1604">
    <cellStyle name="" xfId="4"/>
    <cellStyle name="" xfId="5"/>
    <cellStyle name="" xfId="6"/>
    <cellStyle name="" xfId="7"/>
    <cellStyle name="" xfId="8"/>
    <cellStyle name=" 1" xfId="9"/>
    <cellStyle name="%" xfId="10"/>
    <cellStyle name="%_Inputs" xfId="11"/>
    <cellStyle name="%_Inputs (const)" xfId="12"/>
    <cellStyle name="%_Inputs Co" xfId="13"/>
    <cellStyle name=";;;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_U1" xfId="33"/>
    <cellStyle name="_U1" xfId="34"/>
    <cellStyle name="_U1" xfId="35"/>
    <cellStyle name="_U1" xfId="36"/>
    <cellStyle name="_ВО ОП ТЭС-ОТ- 2007" xfId="37"/>
    <cellStyle name="_ВФ ОАО ТЭС-ОТ- 2009" xfId="38"/>
    <cellStyle name="_выручка по присоединениям2" xfId="39"/>
    <cellStyle name="_Договор аренды ЯЭ с разбивкой" xfId="40"/>
    <cellStyle name="_Исходные данные для модели" xfId="41"/>
    <cellStyle name="_МОДЕЛЬ_1 (2)" xfId="42"/>
    <cellStyle name="_МОДЕЛЬ_1 (2)_46EE.2011(v1.0)" xfId="43"/>
    <cellStyle name="_МОДЕЛЬ_1 (2)_ARMRAZR" xfId="44"/>
    <cellStyle name="_МОДЕЛЬ_1 (2)_BALANCE.WARM.2011YEAR.NEW.UPDATE.SCHEME" xfId="45"/>
    <cellStyle name="_МОДЕЛЬ_1 (2)_NADB.JNVLS.APTEKA.2011(v1.3.3)" xfId="46"/>
    <cellStyle name="_МОДЕЛЬ_1 (2)_NADB.JNVLS.APTEKA.2011(v1.3.4)" xfId="47"/>
    <cellStyle name="_МОДЕЛЬ_1 (2)_PREDEL.JKH.UTV.2011(v1.0.1)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_46EE.2011(v1.0)" xfId="56"/>
    <cellStyle name="_пр 5 тариф RAB_ARMRAZR" xfId="57"/>
    <cellStyle name="_пр 5 тариф RAB_BALANCE.WARM.2011YEAR.NEW.UPDATE.SCHEME" xfId="58"/>
    <cellStyle name="_пр 5 тариф RAB_NADB.JNVLS.APTEKA.2011(v1.3.3)" xfId="59"/>
    <cellStyle name="_пр 5 тариф RAB_NADB.JNVLS.APTEKA.2011(v1.3.4)" xfId="60"/>
    <cellStyle name="_пр 5 тариф RAB_PREDEL.JKH.UTV.2011(v1.0.1)" xfId="61"/>
    <cellStyle name="_пр 5 тариф RAB_UPDATE.46EE.2011.TO.1.1" xfId="62"/>
    <cellStyle name="_пр 5 тариф RAB_UPDATE.BALANCE.WARM.2011YEAR.TO.1.1" xfId="63"/>
    <cellStyle name="_Предожение _ДБП_2009 г ( согласованные БП)  (2)" xfId="64"/>
    <cellStyle name="_Приложение МТС-3-КС" xfId="65"/>
    <cellStyle name="_Приложение-МТС--2-1" xfId="66"/>
    <cellStyle name="_Расчет RAB_22072008" xfId="67"/>
    <cellStyle name="_Расчет RAB_22072008_46EE.2011(v1.0)" xfId="68"/>
    <cellStyle name="_Расчет RAB_22072008_ARMRAZR" xfId="69"/>
    <cellStyle name="_Расчет RAB_22072008_BALANCE.WARM.2011YEAR.NEW.UPDATE.SCHEME" xfId="70"/>
    <cellStyle name="_Расчет RAB_22072008_NADB.JNVLS.APTEKA.2011(v1.3.3)" xfId="71"/>
    <cellStyle name="_Расчет RAB_22072008_NADB.JNVLS.APTEKA.2011(v1.3.4)" xfId="72"/>
    <cellStyle name="_Расчет RAB_22072008_PREDEL.JKH.UTV.2011(v1.0.1)" xfId="73"/>
    <cellStyle name="_Расчет RAB_22072008_UPDATE.46EE.2011.TO.1.1" xfId="74"/>
    <cellStyle name="_Расчет RAB_22072008_UPDATE.BALANCE.WARM.2011YEAR.TO.1.1" xfId="75"/>
    <cellStyle name="_Расчет RAB_Лен и МОЭСК_с 2010 года_14.04.2009_со сглаж_version 3.0_без ФСК" xfId="76"/>
    <cellStyle name="_Расчет RAB_Лен и МОЭСК_с 2010 года_14.04.2009_со сглаж_version 3.0_без ФСК_46EE.2011(v1.0)" xfId="77"/>
    <cellStyle name="_Расчет RAB_Лен и МОЭСК_с 2010 года_14.04.2009_со сглаж_version 3.0_без ФСК_ARMRAZR" xfId="78"/>
    <cellStyle name="_Расчет RAB_Лен и МОЭСК_с 2010 года_14.04.2009_со сглаж_version 3.0_без ФСК_BALANCE.WARM.2011YEAR.NEW.UPDATE.SCHEME" xfId="79"/>
    <cellStyle name="_Расчет RAB_Лен и МОЭСК_с 2010 года_14.04.2009_со сглаж_version 3.0_без ФСК_NADB.JNVLS.APTEKA.2011(v1.3.3)" xfId="80"/>
    <cellStyle name="_Расчет RAB_Лен и МОЭСК_с 2010 года_14.04.2009_со сглаж_version 3.0_без ФСК_NADB.JNVLS.APTEKA.2011(v1.3.4)" xfId="81"/>
    <cellStyle name="_Расчет RAB_Лен и МОЭСК_с 2010 года_14.04.2009_со сглаж_version 3.0_без ФСК_PREDEL.JKH.UTV.2011(v1.0.1)" xfId="82"/>
    <cellStyle name="_Расчет RAB_Лен и МОЭСК_с 2010 года_14.04.2009_со сглаж_version 3.0_без ФСК_UPDATE.46EE.2011.TO.1.1" xfId="83"/>
    <cellStyle name="_Расчет RAB_Лен и МОЭСК_с 2010 года_14.04.2009_со сглаж_version 3.0_без ФСК_UPDATE.BALANCE.WARM.2011YEAR.TO.1.1" xfId="84"/>
    <cellStyle name="_Свод по ИПР (2)" xfId="85"/>
    <cellStyle name="_таблицы для расчетов28-04-08_2006-2009_прибыль корр_по ИА" xfId="86"/>
    <cellStyle name="_таблицы для расчетов28-04-08_2006-2009с ИА" xfId="87"/>
    <cellStyle name="_Форма 6  РТК.xls(отчет по Адр пр. ЛО)" xfId="88"/>
    <cellStyle name="_Формат разбивки по МРСК_РСК" xfId="89"/>
    <cellStyle name="_Формат_для Согласования" xfId="90"/>
    <cellStyle name="_экон.форм-т ВО 1 с разбивкой" xfId="91"/>
    <cellStyle name="’ћѓћ‚›‰" xfId="92"/>
    <cellStyle name="’ћѓћ‚›‰ 2" xfId="93"/>
    <cellStyle name="’ћѓћ‚›‰_REP.BLR.2011 исправ.1" xfId="94"/>
    <cellStyle name="”€ќђќ‘ћ‚›‰" xfId="95"/>
    <cellStyle name="”€ќђќ‘ћ‚›‰ 2" xfId="96"/>
    <cellStyle name="”€Љ‘€ђЋ‚ЂЌЌ›‰" xfId="97"/>
    <cellStyle name="”€љ‘€ђћ‚ђќќ›‰ 2" xfId="98"/>
    <cellStyle name="”ќђќ‘ћ‚›‰" xfId="99"/>
    <cellStyle name="”ќђќ‘ћ‚›‰ 2" xfId="100"/>
    <cellStyle name="”ќђќ‘ћ‚›‰_REP.BLR.2011 исправ.1" xfId="101"/>
    <cellStyle name="”љ‘ђћ‚ђќќ›‰" xfId="102"/>
    <cellStyle name="”љ‘ђћ‚ђќќ›‰ 2" xfId="103"/>
    <cellStyle name="”љ‘ђћ‚ђќќ›‰_REP.BLR.2011 исправ.1" xfId="104"/>
    <cellStyle name="„…ќ…†ќ›‰" xfId="105"/>
    <cellStyle name="„…ќ…†ќ›‰ 2" xfId="106"/>
    <cellStyle name="„…ќ…†ќ›‰_REP.BLR.2011 исправ.1" xfId="107"/>
    <cellStyle name="„ђ’ђ" xfId="108"/>
    <cellStyle name="‡ђѓћ‹ћ‚ћљ1" xfId="109"/>
    <cellStyle name="‡ђѓћ‹ћ‚ћљ1 2" xfId="110"/>
    <cellStyle name="‡ђѓћ‹ћ‚ћљ1_REP.BLR.2011 исправ.1" xfId="111"/>
    <cellStyle name="‡ђѓћ‹ћ‚ћљ2" xfId="112"/>
    <cellStyle name="‡ђѓћ‹ћ‚ћљ2 2" xfId="113"/>
    <cellStyle name="‡ђѓћ‹ћ‚ћљ2_REP.BLR.2011 исправ.1" xfId="114"/>
    <cellStyle name="€’ћѓћ‚›‰" xfId="115"/>
    <cellStyle name="€’ћѓћ‚›‰ 2" xfId="116"/>
    <cellStyle name="1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2" xfId="129"/>
    <cellStyle name="20% - Accent1" xfId="130"/>
    <cellStyle name="20% - Accent1 2" xfId="131"/>
    <cellStyle name="20% - Accent1_46EE.2011(v1.0)" xfId="132"/>
    <cellStyle name="20% - Accent2" xfId="133"/>
    <cellStyle name="20% - Accent2 2" xfId="134"/>
    <cellStyle name="20% - Accent2_46EE.2011(v1.0)" xfId="135"/>
    <cellStyle name="20% - Accent3" xfId="136"/>
    <cellStyle name="20% - Accent3 2" xfId="137"/>
    <cellStyle name="20% - Accent3_46EE.2011(v1.0)" xfId="138"/>
    <cellStyle name="20% - Accent4" xfId="139"/>
    <cellStyle name="20% - Accent4 2" xfId="140"/>
    <cellStyle name="20% - Accent4_46EE.2011(v1.0)" xfId="141"/>
    <cellStyle name="20% - Accent5" xfId="142"/>
    <cellStyle name="20% - Accent5 2" xfId="143"/>
    <cellStyle name="20% - Accent5_46EE.2011(v1.0)" xfId="144"/>
    <cellStyle name="20% - Accent6" xfId="145"/>
    <cellStyle name="20% - Accent6 2" xfId="146"/>
    <cellStyle name="20% - Accent6_46EE.2011(v1.0)" xfId="147"/>
    <cellStyle name="20% - Акцент1 10" xfId="148"/>
    <cellStyle name="20% - Акцент1 2" xfId="149"/>
    <cellStyle name="20% - Акцент1 2 2" xfId="150"/>
    <cellStyle name="20% - Акцент1 2 3" xfId="151"/>
    <cellStyle name="20% - Акцент1 2_46EE.2011(v1.0)" xfId="152"/>
    <cellStyle name="20% - Акцент1 3" xfId="153"/>
    <cellStyle name="20% - Акцент1 3 2" xfId="154"/>
    <cellStyle name="20% - Акцент1 3_46EE.2011(v1.0)" xfId="155"/>
    <cellStyle name="20% - Акцент1 4" xfId="156"/>
    <cellStyle name="20% - Акцент1 4 2" xfId="157"/>
    <cellStyle name="20% - Акцент1 4_46EE.2011(v1.0)" xfId="158"/>
    <cellStyle name="20% - Акцент1 5" xfId="159"/>
    <cellStyle name="20% - Акцент1 5 2" xfId="160"/>
    <cellStyle name="20% - Акцент1 5_46EE.2011(v1.0)" xfId="161"/>
    <cellStyle name="20% - Акцент1 6" xfId="162"/>
    <cellStyle name="20% - Акцент1 6 2" xfId="163"/>
    <cellStyle name="20% - Акцент1 6_46EE.2011(v1.0)" xfId="164"/>
    <cellStyle name="20% - Акцент1 7" xfId="165"/>
    <cellStyle name="20% - Акцент1 7 2" xfId="166"/>
    <cellStyle name="20% - Акцент1 7_46EE.2011(v1.0)" xfId="167"/>
    <cellStyle name="20% - Акцент1 8" xfId="168"/>
    <cellStyle name="20% - Акцент1 8 2" xfId="169"/>
    <cellStyle name="20% - Акцент1 8_46EE.2011(v1.0)" xfId="170"/>
    <cellStyle name="20% - Акцент1 9" xfId="171"/>
    <cellStyle name="20% - Акцент1 9 2" xfId="172"/>
    <cellStyle name="20% - Акцент1 9_46EE.2011(v1.0)" xfId="173"/>
    <cellStyle name="20% - Акцент2 10" xfId="174"/>
    <cellStyle name="20% - Акцент2 2" xfId="175"/>
    <cellStyle name="20% - Акцент2 2 2" xfId="176"/>
    <cellStyle name="20% - Акцент2 2 3" xfId="177"/>
    <cellStyle name="20% - Акцент2 2_46EE.2011(v1.0)" xfId="178"/>
    <cellStyle name="20% - Акцент2 3" xfId="179"/>
    <cellStyle name="20% - Акцент2 3 2" xfId="180"/>
    <cellStyle name="20% - Акцент2 3_46EE.2011(v1.0)" xfId="181"/>
    <cellStyle name="20% - Акцент2 4" xfId="182"/>
    <cellStyle name="20% - Акцент2 4 2" xfId="183"/>
    <cellStyle name="20% - Акцент2 4_46EE.2011(v1.0)" xfId="184"/>
    <cellStyle name="20% - Акцент2 5" xfId="185"/>
    <cellStyle name="20% - Акцент2 5 2" xfId="186"/>
    <cellStyle name="20% - Акцент2 5_46EE.2011(v1.0)" xfId="187"/>
    <cellStyle name="20% - Акцент2 6" xfId="188"/>
    <cellStyle name="20% - Акцент2 6 2" xfId="189"/>
    <cellStyle name="20% - Акцент2 6_46EE.2011(v1.0)" xfId="190"/>
    <cellStyle name="20% - Акцент2 7" xfId="191"/>
    <cellStyle name="20% - Акцент2 7 2" xfId="192"/>
    <cellStyle name="20% - Акцент2 7_46EE.2011(v1.0)" xfId="193"/>
    <cellStyle name="20% - Акцент2 8" xfId="194"/>
    <cellStyle name="20% - Акцент2 8 2" xfId="195"/>
    <cellStyle name="20% - Акцент2 8_46EE.2011(v1.0)" xfId="196"/>
    <cellStyle name="20% - Акцент2 9" xfId="197"/>
    <cellStyle name="20% - Акцент2 9 2" xfId="198"/>
    <cellStyle name="20% - Акцент2 9_46EE.2011(v1.0)" xfId="199"/>
    <cellStyle name="20% - Акцент3 10" xfId="200"/>
    <cellStyle name="20% - Акцент3 2" xfId="201"/>
    <cellStyle name="20% - Акцент3 2 2" xfId="202"/>
    <cellStyle name="20% - Акцент3 2 3" xfId="203"/>
    <cellStyle name="20% - Акцент3 2_46EE.2011(v1.0)" xfId="204"/>
    <cellStyle name="20% - Акцент3 3" xfId="205"/>
    <cellStyle name="20% - Акцент3 3 2" xfId="206"/>
    <cellStyle name="20% - Акцент3 3_46EE.2011(v1.0)" xfId="207"/>
    <cellStyle name="20% - Акцент3 4" xfId="208"/>
    <cellStyle name="20% - Акцент3 4 2" xfId="209"/>
    <cellStyle name="20% - Акцент3 4_46EE.2011(v1.0)" xfId="210"/>
    <cellStyle name="20% - Акцент3 5" xfId="211"/>
    <cellStyle name="20% - Акцент3 5 2" xfId="212"/>
    <cellStyle name="20% - Акцент3 5_46EE.2011(v1.0)" xfId="213"/>
    <cellStyle name="20% - Акцент3 6" xfId="214"/>
    <cellStyle name="20% - Акцент3 6 2" xfId="215"/>
    <cellStyle name="20% - Акцент3 6_46EE.2011(v1.0)" xfId="216"/>
    <cellStyle name="20% - Акцент3 7" xfId="217"/>
    <cellStyle name="20% - Акцент3 7 2" xfId="218"/>
    <cellStyle name="20% - Акцент3 7_46EE.2011(v1.0)" xfId="219"/>
    <cellStyle name="20% - Акцент3 8" xfId="220"/>
    <cellStyle name="20% - Акцент3 8 2" xfId="221"/>
    <cellStyle name="20% - Акцент3 8_46EE.2011(v1.0)" xfId="222"/>
    <cellStyle name="20% - Акцент3 9" xfId="223"/>
    <cellStyle name="20% - Акцент3 9 2" xfId="224"/>
    <cellStyle name="20% - Акцент3 9_46EE.2011(v1.0)" xfId="225"/>
    <cellStyle name="20% - Акцент4 10" xfId="226"/>
    <cellStyle name="20% - Акцент4 2" xfId="227"/>
    <cellStyle name="20% - Акцент4 2 2" xfId="228"/>
    <cellStyle name="20% - Акцент4 2 3" xfId="229"/>
    <cellStyle name="20% - Акцент4 2_46EE.2011(v1.0)" xfId="230"/>
    <cellStyle name="20% - Акцент4 3" xfId="231"/>
    <cellStyle name="20% - Акцент4 3 2" xfId="232"/>
    <cellStyle name="20% - Акцент4 3_46EE.2011(v1.0)" xfId="233"/>
    <cellStyle name="20% - Акцент4 4" xfId="234"/>
    <cellStyle name="20% - Акцент4 4 2" xfId="235"/>
    <cellStyle name="20% - Акцент4 4_46EE.2011(v1.0)" xfId="236"/>
    <cellStyle name="20% - Акцент4 5" xfId="237"/>
    <cellStyle name="20% - Акцент4 5 2" xfId="238"/>
    <cellStyle name="20% - Акцент4 5_46EE.2011(v1.0)" xfId="239"/>
    <cellStyle name="20% - Акцент4 6" xfId="240"/>
    <cellStyle name="20% - Акцент4 6 2" xfId="241"/>
    <cellStyle name="20% - Акцент4 6_46EE.2011(v1.0)" xfId="242"/>
    <cellStyle name="20% - Акцент4 7" xfId="243"/>
    <cellStyle name="20% - Акцент4 7 2" xfId="244"/>
    <cellStyle name="20% - Акцент4 7_46EE.2011(v1.0)" xfId="245"/>
    <cellStyle name="20% - Акцент4 8" xfId="246"/>
    <cellStyle name="20% - Акцент4 8 2" xfId="247"/>
    <cellStyle name="20% - Акцент4 8_46EE.2011(v1.0)" xfId="248"/>
    <cellStyle name="20% - Акцент4 9" xfId="249"/>
    <cellStyle name="20% - Акцент4 9 2" xfId="250"/>
    <cellStyle name="20% - Акцент4 9_46EE.2011(v1.0)" xfId="251"/>
    <cellStyle name="20% - Акцент5 10" xfId="252"/>
    <cellStyle name="20% - Акцент5 2" xfId="253"/>
    <cellStyle name="20% - Акцент5 2 2" xfId="254"/>
    <cellStyle name="20% - Акцент5 2 3" xfId="255"/>
    <cellStyle name="20% - Акцент5 2_46EE.2011(v1.0)" xfId="256"/>
    <cellStyle name="20% - Акцент5 3" xfId="257"/>
    <cellStyle name="20% - Акцент5 3 2" xfId="258"/>
    <cellStyle name="20% - Акцент5 3_46EE.2011(v1.0)" xfId="259"/>
    <cellStyle name="20% - Акцент5 4" xfId="260"/>
    <cellStyle name="20% - Акцент5 4 2" xfId="261"/>
    <cellStyle name="20% - Акцент5 4_46EE.2011(v1.0)" xfId="262"/>
    <cellStyle name="20% - Акцент5 5" xfId="263"/>
    <cellStyle name="20% - Акцент5 5 2" xfId="264"/>
    <cellStyle name="20% - Акцент5 5_46EE.2011(v1.0)" xfId="265"/>
    <cellStyle name="20% - Акцент5 6" xfId="266"/>
    <cellStyle name="20% - Акцент5 6 2" xfId="267"/>
    <cellStyle name="20% - Акцент5 6_46EE.2011(v1.0)" xfId="268"/>
    <cellStyle name="20% - Акцент5 7" xfId="269"/>
    <cellStyle name="20% - Акцент5 7 2" xfId="270"/>
    <cellStyle name="20% - Акцент5 7_46EE.2011(v1.0)" xfId="271"/>
    <cellStyle name="20% - Акцент5 8" xfId="272"/>
    <cellStyle name="20% - Акцент5 8 2" xfId="273"/>
    <cellStyle name="20% - Акцент5 8_46EE.2011(v1.0)" xfId="274"/>
    <cellStyle name="20% - Акцент5 9" xfId="275"/>
    <cellStyle name="20% - Акцент5 9 2" xfId="276"/>
    <cellStyle name="20% - Акцент5 9_46EE.2011(v1.0)" xfId="277"/>
    <cellStyle name="20% - Акцент6 10" xfId="278"/>
    <cellStyle name="20% - Акцент6 2" xfId="279"/>
    <cellStyle name="20% - Акцент6 2 2" xfId="280"/>
    <cellStyle name="20% - Акцент6 2 3" xfId="281"/>
    <cellStyle name="20% - Акцент6 2_46EE.2011(v1.0)" xfId="282"/>
    <cellStyle name="20% - Акцент6 3" xfId="283"/>
    <cellStyle name="20% - Акцент6 3 2" xfId="284"/>
    <cellStyle name="20% - Акцент6 3_46EE.2011(v1.0)" xfId="285"/>
    <cellStyle name="20% - Акцент6 4" xfId="286"/>
    <cellStyle name="20% - Акцент6 4 2" xfId="287"/>
    <cellStyle name="20% - Акцент6 4_46EE.2011(v1.0)" xfId="288"/>
    <cellStyle name="20% - Акцент6 5" xfId="289"/>
    <cellStyle name="20% - Акцент6 5 2" xfId="290"/>
    <cellStyle name="20% - Акцент6 5_46EE.2011(v1.0)" xfId="291"/>
    <cellStyle name="20% - Акцент6 6" xfId="292"/>
    <cellStyle name="20% - Акцент6 6 2" xfId="293"/>
    <cellStyle name="20% - Акцент6 6_46EE.2011(v1.0)" xfId="294"/>
    <cellStyle name="20% - Акцент6 7" xfId="295"/>
    <cellStyle name="20% - Акцент6 7 2" xfId="296"/>
    <cellStyle name="20% - Акцент6 7_46EE.2011(v1.0)" xfId="297"/>
    <cellStyle name="20% - Акцент6 8" xfId="298"/>
    <cellStyle name="20% - Акцент6 8 2" xfId="299"/>
    <cellStyle name="20% - Акцент6 8_46EE.2011(v1.0)" xfId="300"/>
    <cellStyle name="20% - Акцент6 9" xfId="301"/>
    <cellStyle name="20% - Акцент6 9 2" xfId="302"/>
    <cellStyle name="20% - Акцент6 9_46EE.2011(v1.0)" xfId="303"/>
    <cellStyle name="40% - Accent1" xfId="304"/>
    <cellStyle name="40% - Accent1 2" xfId="305"/>
    <cellStyle name="40% - Accent1_46EE.2011(v1.0)" xfId="306"/>
    <cellStyle name="40% - Accent2" xfId="307"/>
    <cellStyle name="40% - Accent2 2" xfId="308"/>
    <cellStyle name="40% - Accent2_46EE.2011(v1.0)" xfId="309"/>
    <cellStyle name="40% - Accent3" xfId="310"/>
    <cellStyle name="40% - Accent3 2" xfId="311"/>
    <cellStyle name="40% - Accent3_46EE.2011(v1.0)" xfId="312"/>
    <cellStyle name="40% - Accent4" xfId="313"/>
    <cellStyle name="40% - Accent4 2" xfId="314"/>
    <cellStyle name="40% - Accent4_46EE.2011(v1.0)" xfId="315"/>
    <cellStyle name="40% - Accent5" xfId="316"/>
    <cellStyle name="40% - Accent5 2" xfId="317"/>
    <cellStyle name="40% - Accent5_46EE.2011(v1.0)" xfId="318"/>
    <cellStyle name="40% - Accent6" xfId="319"/>
    <cellStyle name="40% - Accent6 2" xfId="320"/>
    <cellStyle name="40% - Accent6_46EE.2011(v1.0)" xfId="321"/>
    <cellStyle name="40% - Акцент1 10" xfId="322"/>
    <cellStyle name="40% - Акцент1 2" xfId="323"/>
    <cellStyle name="40% - Акцент1 2 2" xfId="324"/>
    <cellStyle name="40% - Акцент1 2 3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 3" xfId="351"/>
    <cellStyle name="40% - Акцент2 2_46EE.2011(v1.0)" xfId="352"/>
    <cellStyle name="40% - Акцент2 3" xfId="353"/>
    <cellStyle name="40% - Акцент2 3 2" xfId="354"/>
    <cellStyle name="40% - Акцент2 3_46EE.2011(v1.0)" xfId="355"/>
    <cellStyle name="40% - Акцент2 4" xfId="356"/>
    <cellStyle name="40% - Акцент2 4 2" xfId="357"/>
    <cellStyle name="40% - Акцент2 4_46EE.2011(v1.0)" xfId="358"/>
    <cellStyle name="40% - Акцент2 5" xfId="359"/>
    <cellStyle name="40% - Акцент2 5 2" xfId="360"/>
    <cellStyle name="40% - Акцент2 5_46EE.2011(v1.0)" xfId="361"/>
    <cellStyle name="40% - Акцент2 6" xfId="362"/>
    <cellStyle name="40% - Акцент2 6 2" xfId="363"/>
    <cellStyle name="40% - Акцент2 6_46EE.2011(v1.0)" xfId="364"/>
    <cellStyle name="40% - Акцент2 7" xfId="365"/>
    <cellStyle name="40% - Акцент2 7 2" xfId="366"/>
    <cellStyle name="40% - Акцент2 7_46EE.2011(v1.0)" xfId="367"/>
    <cellStyle name="40% - Акцент2 8" xfId="368"/>
    <cellStyle name="40% - Акцент2 8 2" xfId="369"/>
    <cellStyle name="40% - Акцент2 8_46EE.2011(v1.0)" xfId="370"/>
    <cellStyle name="40% - Акцент2 9" xfId="371"/>
    <cellStyle name="40% - Акцент2 9 2" xfId="372"/>
    <cellStyle name="40% - Акцент2 9_46EE.2011(v1.0)" xfId="373"/>
    <cellStyle name="40% - Акцент3 10" xfId="374"/>
    <cellStyle name="40% - Акцент3 2" xfId="375"/>
    <cellStyle name="40% - Акцент3 2 2" xfId="376"/>
    <cellStyle name="40% - Акцент3 2 3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 3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 3" xfId="429"/>
    <cellStyle name="40% - Акцент5 2_46EE.2011(v1.0)" xfId="430"/>
    <cellStyle name="40% - Акцент5 3" xfId="431"/>
    <cellStyle name="40% - Акцент5 3 2" xfId="432"/>
    <cellStyle name="40% - Акцент5 3_46EE.2011(v1.0)" xfId="433"/>
    <cellStyle name="40% - Акцент5 4" xfId="434"/>
    <cellStyle name="40% - Акцент5 4 2" xfId="435"/>
    <cellStyle name="40% - Акцент5 4_46EE.2011(v1.0)" xfId="436"/>
    <cellStyle name="40% - Акцент5 5" xfId="437"/>
    <cellStyle name="40% - Акцент5 5 2" xfId="438"/>
    <cellStyle name="40% - Акцент5 5_46EE.2011(v1.0)" xfId="439"/>
    <cellStyle name="40% - Акцент5 6" xfId="440"/>
    <cellStyle name="40% - Акцент5 6 2" xfId="441"/>
    <cellStyle name="40% - Акцент5 6_46EE.2011(v1.0)" xfId="442"/>
    <cellStyle name="40% - Акцент5 7" xfId="443"/>
    <cellStyle name="40% - Акцент5 7 2" xfId="444"/>
    <cellStyle name="40% - Акцент5 7_46EE.2011(v1.0)" xfId="445"/>
    <cellStyle name="40% - Акцент5 8" xfId="446"/>
    <cellStyle name="40% - Акцент5 8 2" xfId="447"/>
    <cellStyle name="40% - Акцент5 8_46EE.2011(v1.0)" xfId="448"/>
    <cellStyle name="40% - Акцент5 9" xfId="449"/>
    <cellStyle name="40% - Акцент5 9 2" xfId="450"/>
    <cellStyle name="40% - Акцент5 9_46EE.2011(v1.0)" xfId="451"/>
    <cellStyle name="40% - Акцент6 10" xfId="452"/>
    <cellStyle name="40% - Акцент6 2" xfId="453"/>
    <cellStyle name="40% - Акцент6 2 2" xfId="454"/>
    <cellStyle name="40% - Акцент6 2 3" xfId="455"/>
    <cellStyle name="40% - Акцент6 2_46EE.2011(v1.0)" xfId="456"/>
    <cellStyle name="40% - Акцент6 3" xfId="457"/>
    <cellStyle name="40% - Акцент6 3 2" xfId="458"/>
    <cellStyle name="40% - Акцент6 3_46EE.2011(v1.0)" xfId="459"/>
    <cellStyle name="40% - Акцент6 4" xfId="460"/>
    <cellStyle name="40% - Акцент6 4 2" xfId="461"/>
    <cellStyle name="40% - Акцент6 4_46EE.2011(v1.0)" xfId="462"/>
    <cellStyle name="40% - Акцент6 5" xfId="463"/>
    <cellStyle name="40% - Акцент6 5 2" xfId="464"/>
    <cellStyle name="40% - Акцент6 5_46EE.2011(v1.0)" xfId="465"/>
    <cellStyle name="40% - Акцент6 6" xfId="466"/>
    <cellStyle name="40% - Акцент6 6 2" xfId="467"/>
    <cellStyle name="40% - Акцент6 6_46EE.2011(v1.0)" xfId="468"/>
    <cellStyle name="40% - Акцент6 7" xfId="469"/>
    <cellStyle name="40% - Акцент6 7 2" xfId="470"/>
    <cellStyle name="40% - Акцент6 7_46EE.2011(v1.0)" xfId="471"/>
    <cellStyle name="40% - Акцент6 8" xfId="472"/>
    <cellStyle name="40% - Акцент6 8 2" xfId="473"/>
    <cellStyle name="40% - Акцент6 8_46EE.2011(v1.0)" xfId="474"/>
    <cellStyle name="40% - Акцент6 9" xfId="475"/>
    <cellStyle name="40% - Акцент6 9 2" xfId="476"/>
    <cellStyle name="40% - Акцент6 9_46EE.2011(v1.0)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- Акцент1 10" xfId="484"/>
    <cellStyle name="60% - Акцент1 2" xfId="485"/>
    <cellStyle name="60% - Акцент1 2 2" xfId="486"/>
    <cellStyle name="60% - Акцент1 2 3" xfId="487"/>
    <cellStyle name="60% - Акцент1 3" xfId="488"/>
    <cellStyle name="60% - Акцент1 3 2" xfId="489"/>
    <cellStyle name="60% - Акцент1 4" xfId="490"/>
    <cellStyle name="60% - Акцент1 4 2" xfId="491"/>
    <cellStyle name="60% - Акцент1 5" xfId="492"/>
    <cellStyle name="60% - Акцент1 5 2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2" xfId="503"/>
    <cellStyle name="60% - Акцент2 2 2" xfId="504"/>
    <cellStyle name="60% - Акцент2 2 3" xfId="505"/>
    <cellStyle name="60% - Акцент2 3" xfId="506"/>
    <cellStyle name="60% - Акцент2 3 2" xfId="507"/>
    <cellStyle name="60% - Акцент2 4" xfId="508"/>
    <cellStyle name="60% - Акцент2 4 2" xfId="509"/>
    <cellStyle name="60% - Акцент2 5" xfId="510"/>
    <cellStyle name="60% - Акцент2 5 2" xfId="511"/>
    <cellStyle name="60% - Акцент2 6" xfId="512"/>
    <cellStyle name="60% - Акцент2 6 2" xfId="513"/>
    <cellStyle name="60% - Акцент2 7" xfId="514"/>
    <cellStyle name="60% - Акцент2 7 2" xfId="515"/>
    <cellStyle name="60% - Акцент2 8" xfId="516"/>
    <cellStyle name="60% - Акцент2 8 2" xfId="517"/>
    <cellStyle name="60% - Акцент2 9" xfId="518"/>
    <cellStyle name="60% - Акцент2 9 2" xfId="519"/>
    <cellStyle name="60% - Акцент3 10" xfId="520"/>
    <cellStyle name="60% - Акцент3 2" xfId="521"/>
    <cellStyle name="60% - Акцент3 2 2" xfId="522"/>
    <cellStyle name="60% - Акцент3 2 3" xfId="523"/>
    <cellStyle name="60% - Акцент3 3" xfId="524"/>
    <cellStyle name="60% - Акцент3 3 2" xfId="525"/>
    <cellStyle name="60% - Акцент3 4" xfId="526"/>
    <cellStyle name="60% - Акцент3 4 2" xfId="527"/>
    <cellStyle name="60% - Акцент3 5" xfId="528"/>
    <cellStyle name="60% - Акцент3 5 2" xfId="529"/>
    <cellStyle name="60% - Акцент3 6" xfId="530"/>
    <cellStyle name="60% - Акцент3 6 2" xfId="531"/>
    <cellStyle name="60% - Акцент3 7" xfId="532"/>
    <cellStyle name="60% - Акцент3 7 2" xfId="533"/>
    <cellStyle name="60% - Акцент3 8" xfId="534"/>
    <cellStyle name="60% - Акцент3 8 2" xfId="535"/>
    <cellStyle name="60% - Акцент3 9" xfId="536"/>
    <cellStyle name="60% - Акцент3 9 2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- Акцент5 10" xfId="556"/>
    <cellStyle name="60% - Акцент5 2" xfId="557"/>
    <cellStyle name="60% - Акцент5 2 2" xfId="558"/>
    <cellStyle name="60% - Акцент5 2 3" xfId="559"/>
    <cellStyle name="60% - Акцент5 3" xfId="560"/>
    <cellStyle name="60% - Акцент5 3 2" xfId="561"/>
    <cellStyle name="60% - Акцент5 4" xfId="562"/>
    <cellStyle name="60% - Акцент5 4 2" xfId="563"/>
    <cellStyle name="60% - Акцент5 5" xfId="564"/>
    <cellStyle name="60% - Акцент5 5 2" xfId="565"/>
    <cellStyle name="60% - Акцент5 6" xfId="566"/>
    <cellStyle name="60% - Акцент5 6 2" xfId="567"/>
    <cellStyle name="60% - Акцент5 7" xfId="568"/>
    <cellStyle name="60% - Акцент5 7 2" xfId="569"/>
    <cellStyle name="60% - Акцент5 8" xfId="570"/>
    <cellStyle name="60% - Акцент5 8 2" xfId="571"/>
    <cellStyle name="60% - Акцент5 9" xfId="572"/>
    <cellStyle name="60% - Акцент5 9 2" xfId="573"/>
    <cellStyle name="60% - Акцент6 10" xfId="574"/>
    <cellStyle name="60% - Акцент6 2" xfId="575"/>
    <cellStyle name="60% - Акцент6 2 2" xfId="576"/>
    <cellStyle name="60% - Акцент6 2 3" xfId="577"/>
    <cellStyle name="60% - Акцент6 3" xfId="578"/>
    <cellStyle name="60% - Акцент6 3 2" xfId="579"/>
    <cellStyle name="60% - Акцент6 4" xfId="580"/>
    <cellStyle name="60% - Акцент6 4 2" xfId="581"/>
    <cellStyle name="60% - Акцент6 5" xfId="582"/>
    <cellStyle name="60% - Акцент6 5 2" xfId="583"/>
    <cellStyle name="60% - Акцент6 6" xfId="584"/>
    <cellStyle name="60% - Акцент6 6 2" xfId="585"/>
    <cellStyle name="60% - Акцент6 7" xfId="586"/>
    <cellStyle name="60% - Акцент6 7 2" xfId="587"/>
    <cellStyle name="60% - Акцент6 8" xfId="588"/>
    <cellStyle name="60% - Акцент6 8 2" xfId="589"/>
    <cellStyle name="60% - Акцент6 9" xfId="590"/>
    <cellStyle name="60% - Акцент6 9 2" xfId="591"/>
    <cellStyle name="8pt" xfId="592"/>
    <cellStyle name="Aaia?iue" xfId="593"/>
    <cellStyle name="Aaia?iue [0]" xfId="594"/>
    <cellStyle name="Aaia?iue_vaqduGfTSN7qyUJNWHRlcWo3H" xfId="595"/>
    <cellStyle name="Äåíåæíûé [0]_vaqduGfTSN7qyUJNWHRlcWo3H" xfId="596"/>
    <cellStyle name="Äåíåæíûé_vaqduGfTSN7qyUJNWHRlcWo3H" xfId="597"/>
    <cellStyle name="Accent1" xfId="598"/>
    <cellStyle name="Accent2" xfId="599"/>
    <cellStyle name="Accent3" xfId="600"/>
    <cellStyle name="Accent4" xfId="601"/>
    <cellStyle name="Accent5" xfId="602"/>
    <cellStyle name="Accent6" xfId="603"/>
    <cellStyle name="acct" xfId="604"/>
    <cellStyle name="Ăčďĺđńńűëęŕ" xfId="605"/>
    <cellStyle name="AeE­ [0]_?A°??µAoC?" xfId="606"/>
    <cellStyle name="AeE­_?A°??µAoC?" xfId="607"/>
    <cellStyle name="Aeia?nnueea" xfId="608"/>
    <cellStyle name="AFE" xfId="609"/>
    <cellStyle name="Áĺççŕůčňíűé" xfId="610"/>
    <cellStyle name="Äĺíĺćíűé [0]_(ňŕá 3č)" xfId="611"/>
    <cellStyle name="Äĺíĺćíűé_(ňŕá 3č)" xfId="612"/>
    <cellStyle name="Arial 10" xfId="613"/>
    <cellStyle name="Arial 12" xfId="614"/>
    <cellStyle name="Bad" xfId="615"/>
    <cellStyle name="Balance" xfId="616"/>
    <cellStyle name="BalanceBold" xfId="617"/>
    <cellStyle name="BLACK" xfId="618"/>
    <cellStyle name="Blue" xfId="619"/>
    <cellStyle name="Body" xfId="620"/>
    <cellStyle name="British Pound" xfId="621"/>
    <cellStyle name="C?AO_?A°??µAoC?" xfId="622"/>
    <cellStyle name="Calc Currency (0)" xfId="623"/>
    <cellStyle name="Calculation" xfId="624"/>
    <cellStyle name="Case" xfId="625"/>
    <cellStyle name="Center Across" xfId="626"/>
    <cellStyle name="Check" xfId="627"/>
    <cellStyle name="Check Cell" xfId="628"/>
    <cellStyle name="Column Heading" xfId="629"/>
    <cellStyle name="Comma [0]_Bdgt99D09_04Dep" xfId="630"/>
    <cellStyle name="Comma [1]" xfId="631"/>
    <cellStyle name="Comma 0" xfId="632"/>
    <cellStyle name="Comma 0*" xfId="633"/>
    <cellStyle name="Comma 2" xfId="634"/>
    <cellStyle name="Comma_AR 19.11. for sales" xfId="635"/>
    <cellStyle name="Comma0" xfId="636"/>
    <cellStyle name="Comma0 2" xfId="637"/>
    <cellStyle name="Çŕůčňíűé" xfId="638"/>
    <cellStyle name="Currency [0]" xfId="639"/>
    <cellStyle name="Currency [0] 2" xfId="640"/>
    <cellStyle name="Currency [0] 2 2" xfId="641"/>
    <cellStyle name="Currency [0] 2 3" xfId="642"/>
    <cellStyle name="Currency [0] 2 4" xfId="643"/>
    <cellStyle name="Currency [0] 2 5" xfId="644"/>
    <cellStyle name="Currency [0] 2 6" xfId="645"/>
    <cellStyle name="Currency [0] 2 7" xfId="646"/>
    <cellStyle name="Currency [0] 2 8" xfId="647"/>
    <cellStyle name="Currency [0] 3" xfId="648"/>
    <cellStyle name="Currency [0] 3 2" xfId="649"/>
    <cellStyle name="Currency [0] 3 3" xfId="650"/>
    <cellStyle name="Currency [0] 3 4" xfId="651"/>
    <cellStyle name="Currency [0] 3 5" xfId="652"/>
    <cellStyle name="Currency [0] 3 6" xfId="653"/>
    <cellStyle name="Currency [0] 3 7" xfId="654"/>
    <cellStyle name="Currency [0] 3 8" xfId="655"/>
    <cellStyle name="Currency [0] 4" xfId="656"/>
    <cellStyle name="Currency [0] 4 2" xfId="657"/>
    <cellStyle name="Currency [0] 4 3" xfId="658"/>
    <cellStyle name="Currency [0] 4 4" xfId="659"/>
    <cellStyle name="Currency [0] 4 5" xfId="660"/>
    <cellStyle name="Currency [0] 4 6" xfId="661"/>
    <cellStyle name="Currency [0] 4 7" xfId="662"/>
    <cellStyle name="Currency [0] 4 8" xfId="663"/>
    <cellStyle name="Currency [0] 5" xfId="664"/>
    <cellStyle name="Currency [0] 5 2" xfId="665"/>
    <cellStyle name="Currency [0] 5 3" xfId="666"/>
    <cellStyle name="Currency [0] 5 4" xfId="667"/>
    <cellStyle name="Currency [0] 5 5" xfId="668"/>
    <cellStyle name="Currency [0] 5 6" xfId="669"/>
    <cellStyle name="Currency [0] 5 7" xfId="670"/>
    <cellStyle name="Currency [0] 5 8" xfId="671"/>
    <cellStyle name="Currency [0] 6" xfId="672"/>
    <cellStyle name="Currency [0] 6 2" xfId="673"/>
    <cellStyle name="Currency [0] 7" xfId="674"/>
    <cellStyle name="Currency [0] 7 2" xfId="675"/>
    <cellStyle name="Currency [0] 8" xfId="676"/>
    <cellStyle name="Currency [0] 8 2" xfId="677"/>
    <cellStyle name="Currency [0] 9" xfId="678"/>
    <cellStyle name="Currency [1]" xfId="679"/>
    <cellStyle name="Currency 0" xfId="680"/>
    <cellStyle name="Currency 2" xfId="681"/>
    <cellStyle name="Currency_Bdgt99D09_04Dep" xfId="682"/>
    <cellStyle name="Currency0" xfId="683"/>
    <cellStyle name="Currency0 2" xfId="684"/>
    <cellStyle name="Currency0_REP.BLR.2011 исправ.1" xfId="685"/>
    <cellStyle name="Data" xfId="686"/>
    <cellStyle name="DataBold" xfId="687"/>
    <cellStyle name="Date" xfId="688"/>
    <cellStyle name="Date 2" xfId="689"/>
    <cellStyle name="Date Aligned" xfId="690"/>
    <cellStyle name="Date_LRP Model (13.05.02)" xfId="691"/>
    <cellStyle name="Dates" xfId="692"/>
    <cellStyle name="Dec_0" xfId="693"/>
    <cellStyle name="Dollars" xfId="694"/>
    <cellStyle name="Dotted Line" xfId="695"/>
    <cellStyle name="Double Accounting" xfId="696"/>
    <cellStyle name="E-mail" xfId="697"/>
    <cellStyle name="Euro" xfId="698"/>
    <cellStyle name="Euro 2" xfId="699"/>
    <cellStyle name="Euro 2 2" xfId="700"/>
    <cellStyle name="Explanatory Text" xfId="701"/>
    <cellStyle name="Ezres [0]_Document" xfId="702"/>
    <cellStyle name="Ezres_Document" xfId="703"/>
    <cellStyle name="F2" xfId="704"/>
    <cellStyle name="F2 2" xfId="705"/>
    <cellStyle name="F3" xfId="706"/>
    <cellStyle name="F3 2" xfId="707"/>
    <cellStyle name="F4" xfId="708"/>
    <cellStyle name="F4 2" xfId="709"/>
    <cellStyle name="F5" xfId="710"/>
    <cellStyle name="F5 2" xfId="711"/>
    <cellStyle name="F6" xfId="712"/>
    <cellStyle name="F6 2" xfId="713"/>
    <cellStyle name="F7" xfId="714"/>
    <cellStyle name="F7 2" xfId="715"/>
    <cellStyle name="F8" xfId="716"/>
    <cellStyle name="F8 2" xfId="717"/>
    <cellStyle name="Fixed" xfId="718"/>
    <cellStyle name="Fixed 2" xfId="719"/>
    <cellStyle name="footer" xfId="720"/>
    <cellStyle name="Footnote" xfId="721"/>
    <cellStyle name="Good" xfId="722"/>
    <cellStyle name="Green" xfId="723"/>
    <cellStyle name="Hard Percent" xfId="724"/>
    <cellStyle name="Header" xfId="725"/>
    <cellStyle name="Header1" xfId="726"/>
    <cellStyle name="Header2" xfId="727"/>
    <cellStyle name="heading" xfId="728"/>
    <cellStyle name="Heading 1" xfId="729"/>
    <cellStyle name="Heading 1 2" xfId="730"/>
    <cellStyle name="Heading 1_REP.BLR.2011 исправ.1" xfId="731"/>
    <cellStyle name="Heading 2" xfId="732"/>
    <cellStyle name="Heading 2 2" xfId="733"/>
    <cellStyle name="Heading 2_REP.BLR.2011 исправ.1" xfId="734"/>
    <cellStyle name="Heading 3" xfId="735"/>
    <cellStyle name="Heading 3 2" xfId="736"/>
    <cellStyle name="Heading 3_REP.BLR.2011 исправ.1" xfId="737"/>
    <cellStyle name="Heading 4" xfId="738"/>
    <cellStyle name="Heading 5" xfId="739"/>
    <cellStyle name="heading_a2" xfId="740"/>
    <cellStyle name="Heading2" xfId="741"/>
    <cellStyle name="HeadingS" xfId="742"/>
    <cellStyle name="Hide" xfId="743"/>
    <cellStyle name="I?ioaio" xfId="744"/>
    <cellStyle name="Iau?iue" xfId="745"/>
    <cellStyle name="Îáű÷íűé__FES" xfId="746"/>
    <cellStyle name="Îáû÷íûé_vaqduGfTSN7qyUJNWHRlcWo3H" xfId="747"/>
    <cellStyle name="Îňęđűâŕâřŕ˙ń˙ ăčďĺđńńűëęŕ" xfId="748"/>
    <cellStyle name="Input" xfId="749"/>
    <cellStyle name="Input 2" xfId="750"/>
    <cellStyle name="Input_REP.BLR.2011 исправ.1" xfId="751"/>
    <cellStyle name="Inputs" xfId="752"/>
    <cellStyle name="Inputs (const)" xfId="753"/>
    <cellStyle name="Inputs Co" xfId="754"/>
    <cellStyle name="Inputs_46EE.2011(v1.0)" xfId="755"/>
    <cellStyle name="Ioe?uaaaoayny aeia?nnueea" xfId="756"/>
    <cellStyle name="ISO" xfId="757"/>
    <cellStyle name="Komma [0]_Arcen" xfId="758"/>
    <cellStyle name="Komma_Arcen" xfId="759"/>
    <cellStyle name="Linked Cell" xfId="760"/>
    <cellStyle name="Milliers [0]_BUDGET" xfId="761"/>
    <cellStyle name="Milliers_BUDGET" xfId="762"/>
    <cellStyle name="Monétaire [0]_BUDGET" xfId="763"/>
    <cellStyle name="Monétaire_BUDGET" xfId="764"/>
    <cellStyle name="Multiple" xfId="765"/>
    <cellStyle name="Multiple [0]" xfId="766"/>
    <cellStyle name="Multiple [1]" xfId="767"/>
    <cellStyle name="Multiple_1 Dec" xfId="768"/>
    <cellStyle name="Neutral" xfId="769"/>
    <cellStyle name="no dec" xfId="770"/>
    <cellStyle name="normal" xfId="771"/>
    <cellStyle name="Normal - Style1" xfId="772"/>
    <cellStyle name="Normal 2" xfId="773"/>
    <cellStyle name="Normal 2 2" xfId="774"/>
    <cellStyle name="normal 3" xfId="775"/>
    <cellStyle name="normal 4" xfId="776"/>
    <cellStyle name="normal 5" xfId="777"/>
    <cellStyle name="normal 6" xfId="778"/>
    <cellStyle name="normal 7" xfId="779"/>
    <cellStyle name="normal 8" xfId="780"/>
    <cellStyle name="normal 9" xfId="781"/>
    <cellStyle name="Normal_#10-Headcount" xfId="782"/>
    <cellStyle name="Normál_1." xfId="783"/>
    <cellStyle name="Normal_2001зm" xfId="784"/>
    <cellStyle name="Normál_VERZIOK" xfId="785"/>
    <cellStyle name="Normal1" xfId="786"/>
    <cellStyle name="NormalGB" xfId="787"/>
    <cellStyle name="normбlnм_laroux" xfId="788"/>
    <cellStyle name="Note" xfId="789"/>
    <cellStyle name="Ôčíŕíńîâűé [0]_(ňŕá 3č)" xfId="790"/>
    <cellStyle name="Ôčíŕíńîâűé_(ňŕá 3č)" xfId="791"/>
    <cellStyle name="Ouny?e" xfId="792"/>
    <cellStyle name="Ouny?e [0]" xfId="793"/>
    <cellStyle name="Output" xfId="794"/>
    <cellStyle name="Output Amounts" xfId="795"/>
    <cellStyle name="Output Column Headings" xfId="796"/>
    <cellStyle name="Output Line Items" xfId="797"/>
    <cellStyle name="Output Report Heading" xfId="798"/>
    <cellStyle name="Output Report Title" xfId="799"/>
    <cellStyle name="Outputtitle" xfId="800"/>
    <cellStyle name="Paaotsikko" xfId="801"/>
    <cellStyle name="Page Number" xfId="802"/>
    <cellStyle name="Pénznem [0]_Document" xfId="803"/>
    <cellStyle name="Pénznem_Document" xfId="804"/>
    <cellStyle name="Percent [0]" xfId="805"/>
    <cellStyle name="Percent [1]" xfId="806"/>
    <cellStyle name="Price_Body" xfId="807"/>
    <cellStyle name="Pддotsikko" xfId="808"/>
    <cellStyle name="Red" xfId="809"/>
    <cellStyle name="Salomon Logo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cotchRule" xfId="850"/>
    <cellStyle name="Single Accounting" xfId="851"/>
    <cellStyle name="small" xfId="852"/>
    <cellStyle name="Standard_tabelle" xfId="853"/>
    <cellStyle name="Style 1" xfId="854"/>
    <cellStyle name="Subtitle" xfId="855"/>
    <cellStyle name="Table Head" xfId="856"/>
    <cellStyle name="Table Head Aligned" xfId="857"/>
    <cellStyle name="Table Head Blue" xfId="858"/>
    <cellStyle name="Table Head Green" xfId="859"/>
    <cellStyle name="Table Head_Val_Sum_Graph" xfId="860"/>
    <cellStyle name="Table Heading" xfId="861"/>
    <cellStyle name="Table Text" xfId="862"/>
    <cellStyle name="Table Title" xfId="863"/>
    <cellStyle name="Table Units" xfId="864"/>
    <cellStyle name="Table_Header" xfId="865"/>
    <cellStyle name="Text 1" xfId="866"/>
    <cellStyle name="Text Head 1" xfId="867"/>
    <cellStyle name="Times 10" xfId="868"/>
    <cellStyle name="Times 12" xfId="869"/>
    <cellStyle name="Title" xfId="870"/>
    <cellStyle name="Title 2" xfId="871"/>
    <cellStyle name="Title_REP.BLR.2011 исправ.1" xfId="872"/>
    <cellStyle name="Total" xfId="873"/>
    <cellStyle name="Total 2" xfId="874"/>
    <cellStyle name="Underline_Single" xfId="875"/>
    <cellStyle name="Valiotsikko" xfId="876"/>
    <cellStyle name="Valuta [0]_Arcen" xfId="877"/>
    <cellStyle name="Valuta_Arcen" xfId="878"/>
    <cellStyle name="Vдliotsikko" xfId="879"/>
    <cellStyle name="Warning Text" xfId="880"/>
    <cellStyle name="year" xfId="881"/>
    <cellStyle name="Yen" xfId="882"/>
    <cellStyle name="Акцент1 10" xfId="883"/>
    <cellStyle name="Акцент1 2" xfId="884"/>
    <cellStyle name="Акцент1 2 2" xfId="885"/>
    <cellStyle name="Акцент1 2 3" xfId="886"/>
    <cellStyle name="Акцент1 3" xfId="887"/>
    <cellS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нт1 6" xfId="893"/>
    <cellStyle name="Акцент1 6 2" xfId="894"/>
    <cellStyle name="Акцент1 7" xfId="895"/>
    <cellStyle name="Акцент1 7 2" xfId="896"/>
    <cellStyle name="Акцент1 8" xfId="897"/>
    <cellStyle name="Акцент1 8 2" xfId="898"/>
    <cellStyle name="Акцент1 9" xfId="899"/>
    <cellStyle name="Акцент1 9 2" xfId="900"/>
    <cellStyle name="Акцент2 10" xfId="901"/>
    <cellStyle name="Акцент2 2" xfId="902"/>
    <cellStyle name="Акцент2 2 2" xfId="903"/>
    <cellStyle name="Акцент2 2 3" xfId="904"/>
    <cellStyle name="Акцент2 3" xfId="905"/>
    <cellStyle name="Акцент2 3 2" xfId="906"/>
    <cellStyle name="Акцент2 4" xfId="907"/>
    <cellStyle name="Акцент2 4 2" xfId="908"/>
    <cellStyle name="Акцент2 5" xfId="909"/>
    <cellStyle name="Акцент2 5 2" xfId="910"/>
    <cellStyle name="Акцент2 6" xfId="911"/>
    <cellStyle name="Акцент2 6 2" xfId="912"/>
    <cellStyle name="Акцент2 7" xfId="913"/>
    <cellStyle name="Акцент2 7 2" xfId="914"/>
    <cellStyle name="Акцент2 8" xfId="915"/>
    <cellStyle name="Акцент2 8 2" xfId="916"/>
    <cellStyle name="Акцент2 9" xfId="917"/>
    <cellStyle name="Акцент2 9 2" xfId="918"/>
    <cellStyle name="Акцент3 10" xfId="919"/>
    <cellStyle name="Акцент3 2" xfId="920"/>
    <cellStyle name="Акцент3 2 2" xfId="921"/>
    <cellStyle name="Акцент3 2 3" xfId="922"/>
    <cellStyle name="Акцент3 3" xfId="923"/>
    <cellStyle name="Акцент3 3 2" xfId="924"/>
    <cellStyle name="Акцент3 4" xfId="925"/>
    <cellStyle name="Акцент3 4 2" xfId="926"/>
    <cellStyle name="Акцент3 5" xfId="927"/>
    <cellStyle name="Акцент3 5 2" xfId="928"/>
    <cellStyle name="Акцент3 6" xfId="929"/>
    <cellStyle name="Акцент3 6 2" xfId="930"/>
    <cellStyle name="Акцент3 7" xfId="931"/>
    <cellStyle name="Акцент3 7 2" xfId="932"/>
    <cellStyle name="Акцент3 8" xfId="933"/>
    <cellStyle name="Акцент3 8 2" xfId="934"/>
    <cellStyle name="Акцент3 9" xfId="935"/>
    <cellStyle name="Акцент3 9 2" xfId="936"/>
    <cellStyle name="Акцент4 10" xfId="937"/>
    <cellStyle name="Акцент4 2" xfId="938"/>
    <cellStyle name="Акцент4 2 2" xfId="939"/>
    <cellStyle name="Акцент4 2 3" xfId="940"/>
    <cellStyle name="Акцент4 3" xfId="941"/>
    <cellStyle name="Акцент4 3 2" xfId="942"/>
    <cellStyle name="Акцент4 4" xfId="943"/>
    <cellStyle name="Акцент4 4 2" xfId="944"/>
    <cellStyle name="Акцент4 5" xfId="945"/>
    <cellStyle name="Акцент4 5 2" xfId="946"/>
    <cellStyle name="Акцент4 6" xfId="947"/>
    <cellStyle name="Акцент4 6 2" xfId="948"/>
    <cellStyle name="Акцент4 7" xfId="949"/>
    <cellStyle name="Акцент4 7 2" xfId="950"/>
    <cellStyle name="Акцент4 8" xfId="951"/>
    <cellStyle name="Акцент4 8 2" xfId="952"/>
    <cellStyle name="Акцент4 9" xfId="953"/>
    <cellStyle name="Акцент4 9 2" xfId="954"/>
    <cellStyle name="Акцент5 10" xfId="955"/>
    <cellStyle name="Акцент5 2" xfId="956"/>
    <cellStyle name="Акцент5 2 2" xfId="957"/>
    <cellStyle name="Акцент5 2 3" xfId="958"/>
    <cellStyle name="Акцент5 3" xfId="959"/>
    <cellStyle name="Акцент5 3 2" xfId="960"/>
    <cellStyle name="Акцент5 4" xfId="961"/>
    <cellStyle name="Акцент5 4 2" xfId="962"/>
    <cellStyle name="Акцент5 5" xfId="963"/>
    <cellStyle name="Акцент5 5 2" xfId="964"/>
    <cellStyle name="Акцент5 6" xfId="965"/>
    <cellStyle name="Акцент5 6 2" xfId="966"/>
    <cellStyle name="Акцент5 7" xfId="967"/>
    <cellStyle name="Акцент5 7 2" xfId="968"/>
    <cellStyle name="Акцент5 8" xfId="969"/>
    <cellStyle name="Акцент5 8 2" xfId="970"/>
    <cellStyle name="Акцент5 9" xfId="971"/>
    <cellStyle name="Акцент5 9 2" xfId="972"/>
    <cellStyle name="Акцент6 10" xfId="973"/>
    <cellStyle name="Акцент6 2" xfId="974"/>
    <cellStyle name="Акцент6 2 2" xfId="975"/>
    <cellStyle name="Акцент6 2 3" xfId="976"/>
    <cellStyle name="Акцент6 3" xfId="977"/>
    <cellStyle name="Акцент6 3 2" xfId="978"/>
    <cellStyle name="Акцент6 4" xfId="979"/>
    <cellStyle name="Акцент6 4 2" xfId="980"/>
    <cellStyle name="Акцент6 5" xfId="981"/>
    <cellStyle name="Акцент6 5 2" xfId="982"/>
    <cellStyle name="Акцент6 6" xfId="983"/>
    <cellStyle name="Акцент6 6 2" xfId="984"/>
    <cellStyle name="Акцент6 7" xfId="985"/>
    <cellStyle name="Акцент6 7 2" xfId="986"/>
    <cellStyle name="Акцент6 8" xfId="987"/>
    <cellStyle name="Акцент6 8 2" xfId="988"/>
    <cellStyle name="Акцент6 9" xfId="989"/>
    <cellStyle name="Акцент6 9 2" xfId="990"/>
    <cellStyle name="Беззащитный" xfId="991"/>
    <cellStyle name="Ввод  10" xfId="992"/>
    <cellStyle name="Ввод  2" xfId="993"/>
    <cellStyle name="Ввод  2 2" xfId="994"/>
    <cellStyle name="Ввод  2 3" xfId="995"/>
    <cellStyle name="Ввод  2_46EE.2011(v1.0)" xfId="996"/>
    <cellStyle name="Ввод  3" xfId="997"/>
    <cellStyle name="Ввод  3 2" xfId="998"/>
    <cellStyle name="Ввод  3_46EE.2011(v1.0)" xfId="999"/>
    <cellStyle name="Ввод  4" xfId="1000"/>
    <cellStyle name="Ввод  4 2" xfId="1001"/>
    <cellStyle name="Ввод  4_46EE.2011(v1.0)" xfId="1002"/>
    <cellStyle name="Ввод  5" xfId="1003"/>
    <cellStyle name="Ввод  5 2" xfId="1004"/>
    <cellStyle name="Ввод  5_46EE.2011(v1.0)" xfId="1005"/>
    <cellStyle name="Ввод  6" xfId="1006"/>
    <cellStyle name="Ввод  6 2" xfId="1007"/>
    <cellStyle name="Ввод  6_46EE.2011(v1.0)" xfId="1008"/>
    <cellStyle name="Ввод  7" xfId="1009"/>
    <cellStyle name="Ввод  7 2" xfId="1010"/>
    <cellStyle name="Ввод  7_46EE.2011(v1.0)" xfId="1011"/>
    <cellStyle name="Ввод  8" xfId="1012"/>
    <cellStyle name="Ввод  8 2" xfId="1013"/>
    <cellStyle name="Ввод  8_46EE.2011(v1.0)" xfId="1014"/>
    <cellStyle name="Ввод  9" xfId="1015"/>
    <cellStyle name="Ввод  9 2" xfId="1016"/>
    <cellStyle name="Ввод  9_46EE.2011(v1.0)" xfId="1017"/>
    <cellStyle name="Верт. заголовок" xfId="1018"/>
    <cellStyle name="Вывод 10" xfId="1019"/>
    <cellStyle name="Вывод 2" xfId="1020"/>
    <cellStyle name="Вывод 2 2" xfId="1021"/>
    <cellStyle name="Вывод 2 3" xfId="1022"/>
    <cellStyle name="Вывод 2_46EE.2011(v1.0)" xfId="1023"/>
    <cellStyle name="Вывод 3" xfId="1024"/>
    <cellStyle name="Вывод 3 2" xfId="1025"/>
    <cellStyle name="Вывод 3_46EE.2011(v1.0)" xfId="1026"/>
    <cellStyle name="Вывод 4" xfId="1027"/>
    <cellStyle name="Вывод 4 2" xfId="1028"/>
    <cellStyle name="Вывод 4_46EE.2011(v1.0)" xfId="1029"/>
    <cellStyle name="Вывод 5" xfId="1030"/>
    <cellStyle name="Вывод 5 2" xfId="1031"/>
    <cellStyle name="Вывод 5_46EE.2011(v1.0)" xfId="1032"/>
    <cellStyle name="Вывод 6" xfId="1033"/>
    <cellStyle name="Вывод 6 2" xfId="1034"/>
    <cellStyle name="Вывод 6_46EE.2011(v1.0)" xfId="1035"/>
    <cellStyle name="Вывод 7" xfId="1036"/>
    <cellStyle name="Вывод 7 2" xfId="1037"/>
    <cellStyle name="Вывод 7_46EE.2011(v1.0)" xfId="1038"/>
    <cellStyle name="Вывод 8" xfId="1039"/>
    <cellStyle name="Вывод 8 2" xfId="1040"/>
    <cellStyle name="Вывод 8_46EE.2011(v1.0)" xfId="1041"/>
    <cellStyle name="Вывод 9" xfId="1042"/>
    <cellStyle name="Вывод 9 2" xfId="1043"/>
    <cellStyle name="Вывод 9_46EE.2011(v1.0)" xfId="1044"/>
    <cellStyle name="Вычисление 10" xfId="1045"/>
    <cellStyle name="Вычисление 2" xfId="1046"/>
    <cellStyle name="Вычисление 2 2" xfId="1047"/>
    <cellStyle name="Вычисление 2 3" xfId="1048"/>
    <cellStyle name="Вычисление 2_46EE.2011(v1.0)" xfId="1049"/>
    <cellStyle name="Вычисление 3" xfId="1050"/>
    <cellStyle name="Вычисление 3 2" xfId="1051"/>
    <cellStyle name="Вычисление 3_46EE.2011(v1.0)" xfId="1052"/>
    <cellStyle name="Вычисление 4" xfId="1053"/>
    <cellStyle name="Вычисление 4 2" xfId="1054"/>
    <cellStyle name="Вычисление 4_46EE.2011(v1.0)" xfId="1055"/>
    <cellStyle name="Вычисление 5" xfId="1056"/>
    <cellStyle name="Вычисление 5 2" xfId="1057"/>
    <cellStyle name="Вычисление 5_46EE.2011(v1.0)" xfId="1058"/>
    <cellStyle name="Вычисление 6" xfId="1059"/>
    <cellStyle name="Вычисление 6 2" xfId="1060"/>
    <cellStyle name="Вычисление 6_46EE.2011(v1.0)" xfId="1061"/>
    <cellStyle name="Вычисление 7" xfId="1062"/>
    <cellStyle name="Вычисление 7 2" xfId="1063"/>
    <cellStyle name="Вычисление 7_46EE.2011(v1.0)" xfId="1064"/>
    <cellStyle name="Вычисление 8" xfId="1065"/>
    <cellStyle name="Вычисление 8 2" xfId="1066"/>
    <cellStyle name="Вычисление 8_46EE.2011(v1.0)" xfId="1067"/>
    <cellStyle name="Вычисление 9" xfId="1068"/>
    <cellStyle name="Вычисление 9 2" xfId="1069"/>
    <cellStyle name="Вычисление 9_46EE.2011(v1.0)" xfId="1070"/>
    <cellStyle name="Гиперссылка 2" xfId="1071"/>
    <cellStyle name="Гиперссылка 3" xfId="1072"/>
    <cellStyle name="Гиперссылка 4" xfId="1073"/>
    <cellStyle name="Дата" xfId="1074"/>
    <cellStyle name="ДАТА 2" xfId="1075"/>
    <cellStyle name="ДАТА 3" xfId="1076"/>
    <cellStyle name="ДАТА 4" xfId="1077"/>
    <cellStyle name="ДАТА 5" xfId="1078"/>
    <cellStyle name="ДАТА 6" xfId="1079"/>
    <cellStyle name="ДАТА 7" xfId="1080"/>
    <cellStyle name="ДАТА 8" xfId="1081"/>
    <cellStyle name="ДАТА 9" xfId="1082"/>
    <cellStyle name="ДАТА_1" xfId="1083"/>
    <cellStyle name="Денежный 2" xfId="1084"/>
    <cellStyle name="Заголовок" xfId="1085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и наименования показателей" xfId="1250"/>
    <cellStyle name="Мои наименования показателей 2" xfId="1251"/>
    <cellStyle name="Мои наименования показателей 2 2" xfId="1252"/>
    <cellStyle name="Мои наименования показателей 2 3" xfId="1253"/>
    <cellStyle name="Мои наименования показателей 2 4" xfId="1254"/>
    <cellStyle name="Мои наименования показателей 2 5" xfId="1255"/>
    <cellStyle name="Мои наименования показателей 2 6" xfId="1256"/>
    <cellStyle name="Мои наименования показателей 2 7" xfId="1257"/>
    <cellStyle name="Мои наименования показателей 2 8" xfId="1258"/>
    <cellStyle name="Мои наименования показателей 2_1" xfId="1259"/>
    <cellStyle name="Мои наименования показателей 3" xfId="1260"/>
    <cellStyle name="Мои наименования показателей 3 2" xfId="1261"/>
    <cellStyle name="Мои наименования показателей 3 3" xfId="1262"/>
    <cellStyle name="Мои наименования показателей 3 4" xfId="1263"/>
    <cellStyle name="Мои наименования показателей 3 5" xfId="1264"/>
    <cellStyle name="Мои наименования показателей 3 6" xfId="1265"/>
    <cellStyle name="Мои наименования показателей 3 7" xfId="1266"/>
    <cellStyle name="Мои наименования показателей 3 8" xfId="1267"/>
    <cellStyle name="Мои наименования показателей 3_1" xfId="1268"/>
    <cellStyle name="Мои наименования показателей 4" xfId="1269"/>
    <cellStyle name="Мои наименования показателей 4 2" xfId="1270"/>
    <cellStyle name="Мои наименования показателей 4 3" xfId="1271"/>
    <cellStyle name="Мои наименования показателей 4 4" xfId="1272"/>
    <cellStyle name="Мои наименования показателей 4 5" xfId="1273"/>
    <cellStyle name="Мои наименования показателей 4 6" xfId="1274"/>
    <cellStyle name="Мои наименования показателей 4 7" xfId="1275"/>
    <cellStyle name="Мои наименования показателей 4 8" xfId="1276"/>
    <cellStyle name="Мои наименования показателей 4_1" xfId="1277"/>
    <cellStyle name="Мои наименования показателей 5" xfId="1278"/>
    <cellStyle name="Мои наименования показателей 5 2" xfId="1279"/>
    <cellStyle name="Мои наименования показателей 5 3" xfId="1280"/>
    <cellStyle name="Мои наименования показателей 5 4" xfId="1281"/>
    <cellStyle name="Мои наименования показателей 5 5" xfId="1282"/>
    <cellStyle name="Мои наименования показателей 5 6" xfId="1283"/>
    <cellStyle name="Мои наименования показателей 5 7" xfId="1284"/>
    <cellStyle name="Мои наименования показателей 5 8" xfId="1285"/>
    <cellStyle name="Мои наименования показателей 5_1" xfId="1286"/>
    <cellStyle name="Мои наименования показателей 6" xfId="1287"/>
    <cellStyle name="Мои наименования показателей 6 2" xfId="1288"/>
    <cellStyle name="Мои наименования показателей 6_46EE.2011(v1.0)" xfId="1289"/>
    <cellStyle name="Мои наименования показателей 7" xfId="1290"/>
    <cellStyle name="Мои наименования показателей 7 2" xfId="1291"/>
    <cellStyle name="Мои наименования показателей 7_46EE.2011(v1.0)" xfId="1292"/>
    <cellStyle name="Мои наименования показателей 8" xfId="1293"/>
    <cellStyle name="Мои наименования показателей 8 2" xfId="1294"/>
    <cellStyle name="Мои наименования показателей 8_46EE.2011(v1.0)" xfId="1295"/>
    <cellStyle name="Мои наименования показателей_46TE.RT(v1.0)" xfId="1296"/>
    <cellStyle name="Мой заголовок" xfId="1297"/>
    <cellStyle name="Мой заголовок 2" xfId="1298"/>
    <cellStyle name="Мой заголовок листа" xfId="1299"/>
    <cellStyle name="Мой заголовок_REP.BLR.2011 исправ.1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2"/>
    <cellStyle name="Обычный 14" xfId="1342"/>
    <cellStyle name="Обычный 16" xfId="1343"/>
    <cellStyle name="Обычный 2" xfId="1344"/>
    <cellStyle name="Обычный 2 13" xfId="1345"/>
    <cellStyle name="Обычный 2 15" xfId="1346"/>
    <cellStyle name="Обычный 2 2" xfId="1347"/>
    <cellStyle name="Обычный 2 2 2" xfId="1348"/>
    <cellStyle name="Обычный 2 2_46EE.2011(v1.0)" xfId="1349"/>
    <cellStyle name="Обычный 2 3" xfId="1350"/>
    <cellStyle name="Обычный 2 3 2" xfId="1351"/>
    <cellStyle name="Обычный 2 3_46EE.2011(v1.0)" xfId="1352"/>
    <cellStyle name="Обычный 2 4" xfId="1353"/>
    <cellStyle name="Обычный 2 4 2" xfId="1354"/>
    <cellStyle name="Обычный 2 4_46EE.2011(v1.0)" xfId="1355"/>
    <cellStyle name="Обычный 2 5" xfId="1356"/>
    <cellStyle name="Обычный 2 5 2" xfId="1357"/>
    <cellStyle name="Обычный 2 5_46EE.2011(v1.0)" xfId="1358"/>
    <cellStyle name="Обычный 2 6" xfId="1359"/>
    <cellStyle name="Обычный 2 6 2" xfId="1360"/>
    <cellStyle name="Обычный 2 6_46EE.2011(v1.0)" xfId="1361"/>
    <cellStyle name="Обычный 2 7" xfId="3"/>
    <cellStyle name="Обычный 2 8" xfId="1362"/>
    <cellStyle name="Обычный 2_1" xfId="1363"/>
    <cellStyle name="Обычный 2_о затратах РЭС (из шаблона) и МРСК" xfId="1"/>
    <cellStyle name="Обычный 3" xfId="1364"/>
    <cellStyle name="Обычный 3 2" xfId="1365"/>
    <cellStyle name="Обычный 3 3" xfId="1366"/>
    <cellStyle name="Обычный 4" xfId="1367"/>
    <cellStyle name="Обычный 4 2" xfId="1368"/>
    <cellStyle name="Обычный 4 2 2" xfId="1369"/>
    <cellStyle name="Обычный 4_EE.20.MET.SVOD.2.73_v0.1" xfId="1370"/>
    <cellStyle name="Обычный 5" xfId="1371"/>
    <cellStyle name="Обычный 5 2" xfId="1372"/>
    <cellStyle name="Обычный 6" xfId="1373"/>
    <cellStyle name="Обычный 6 2" xfId="1374"/>
    <cellStyle name="Обычный 6 3" xfId="1375"/>
    <cellStyle name="Обычный 7" xfId="1376"/>
    <cellStyle name="Обычный 8" xfId="1377"/>
    <cellStyle name="Обычный 9" xfId="1378"/>
    <cellStyle name="Плохой 10" xfId="1379"/>
    <cellStyle name="Плохой 2" xfId="1380"/>
    <cellStyle name="Плохой 2 2" xfId="1381"/>
    <cellStyle name="Плохой 2 3" xfId="1382"/>
    <cellStyle name="Плохой 3" xfId="1383"/>
    <cellStyle name="Плохой 3 2" xfId="1384"/>
    <cellStyle name="Плохой 4" xfId="1385"/>
    <cellStyle name="Плохой 4 2" xfId="1386"/>
    <cellStyle name="Плохой 5" xfId="1387"/>
    <cellStyle name="Плохой 5 2" xfId="1388"/>
    <cellStyle name="Плохой 6" xfId="1389"/>
    <cellStyle name="Плохой 6 2" xfId="1390"/>
    <cellStyle name="Плохой 7" xfId="1391"/>
    <cellStyle name="Плохой 7 2" xfId="1392"/>
    <cellStyle name="Плохой 8" xfId="1393"/>
    <cellStyle name="Плохой 8 2" xfId="1394"/>
    <cellStyle name="Плохой 9" xfId="1395"/>
    <cellStyle name="Плохой 9 2" xfId="1396"/>
    <cellStyle name="По центру с переносом" xfId="1397"/>
    <cellStyle name="По ширине с переносом" xfId="1398"/>
    <cellStyle name="Поле ввода" xfId="1399"/>
    <cellStyle name="Пояснение 10" xfId="1400"/>
    <cellStyle name="Пояснение 2" xfId="1401"/>
    <cellStyle name="Пояснение 2 2" xfId="1402"/>
    <cellStyle name="Пояснение 2 3" xfId="1403"/>
    <cellStyle name="Пояснение 3" xfId="1404"/>
    <cellStyle name="Пояснение 3 2" xfId="1405"/>
    <cellStyle name="Пояснение 4" xfId="1406"/>
    <cellStyle name="Пояснение 4 2" xfId="1407"/>
    <cellStyle name="Пояснение 5" xfId="1408"/>
    <cellStyle name="Пояснение 5 2" xfId="1409"/>
    <cellStyle name="Пояснение 6" xfId="1410"/>
    <cellStyle name="Пояснение 6 2" xfId="1411"/>
    <cellStyle name="Пояснение 7" xfId="1412"/>
    <cellStyle name="Пояснение 7 2" xfId="1413"/>
    <cellStyle name="Пояснение 8" xfId="1414"/>
    <cellStyle name="Пояснение 8 2" xfId="1415"/>
    <cellStyle name="Пояснение 9" xfId="1416"/>
    <cellStyle name="Пояснение 9 2" xfId="1417"/>
    <cellStyle name="Примечание 10" xfId="1418"/>
    <cellStyle name="Примечание 10 2" xfId="1419"/>
    <cellStyle name="Примечание 10_46EE.2011(v1.0)" xfId="1420"/>
    <cellStyle name="Примечание 11" xfId="1421"/>
    <cellStyle name="Примечание 11 2" xfId="1422"/>
    <cellStyle name="Примечание 11_46EE.2011(v1.0)" xfId="1423"/>
    <cellStyle name="Примечание 12" xfId="1424"/>
    <cellStyle name="Примечание 12 2" xfId="1425"/>
    <cellStyle name="Примечание 12_46EE.2011(v1.0)" xfId="1426"/>
    <cellStyle name="Примечание 13" xfId="1427"/>
    <cellStyle name="Примечание 2" xfId="1428"/>
    <cellStyle name="Примечание 2 2" xfId="1429"/>
    <cellStyle name="Примечание 2 3" xfId="1430"/>
    <cellStyle name="Примечание 2 4" xfId="1431"/>
    <cellStyle name="Примечание 2 5" xfId="1432"/>
    <cellStyle name="Примечание 2 6" xfId="1433"/>
    <cellStyle name="Примечание 2 7" xfId="1434"/>
    <cellStyle name="Примечание 2 8" xfId="1435"/>
    <cellStyle name="Примечание 2 9" xfId="1436"/>
    <cellStyle name="Примечание 2_46EE.2011(v1.0)" xfId="1437"/>
    <cellStyle name="Примечание 3" xfId="1438"/>
    <cellStyle name="Примечание 3 2" xfId="1439"/>
    <cellStyle name="Примечание 3 3" xfId="1440"/>
    <cellStyle name="Примечание 3 4" xfId="1441"/>
    <cellStyle name="Примечание 3 5" xfId="1442"/>
    <cellStyle name="Примечание 3 6" xfId="1443"/>
    <cellStyle name="Примечание 3 7" xfId="1444"/>
    <cellStyle name="Примечание 3 8" xfId="1445"/>
    <cellStyle name="Примечание 3_46EE.2011(v1.0)" xfId="1446"/>
    <cellStyle name="Примечание 4" xfId="1447"/>
    <cellStyle name="Примечание 4 2" xfId="1448"/>
    <cellStyle name="Примечание 4 3" xfId="1449"/>
    <cellStyle name="Примечание 4 4" xfId="1450"/>
    <cellStyle name="Примечание 4 5" xfId="1451"/>
    <cellStyle name="Примечание 4 6" xfId="1452"/>
    <cellStyle name="Примечание 4 7" xfId="1453"/>
    <cellStyle name="Примечание 4 8" xfId="1454"/>
    <cellStyle name="Примечание 4_46EE.2011(v1.0)" xfId="1455"/>
    <cellStyle name="Примечание 5" xfId="1456"/>
    <cellStyle name="Примечание 5 2" xfId="1457"/>
    <cellStyle name="Примечание 5 3" xfId="1458"/>
    <cellStyle name="Примечание 5 4" xfId="1459"/>
    <cellStyle name="Примечание 5 5" xfId="1460"/>
    <cellStyle name="Примечание 5 6" xfId="1461"/>
    <cellStyle name="Примечание 5 7" xfId="1462"/>
    <cellStyle name="Примечание 5 8" xfId="1463"/>
    <cellStyle name="Примечание 5_46EE.2011(v1.0)" xfId="1464"/>
    <cellStyle name="Примечание 6" xfId="1465"/>
    <cellStyle name="Примечание 6 2" xfId="1466"/>
    <cellStyle name="Примечание 6_46EE.2011(v1.0)" xfId="1467"/>
    <cellStyle name="Примечание 7" xfId="1468"/>
    <cellStyle name="Примечание 7 2" xfId="1469"/>
    <cellStyle name="Примечание 7_46EE.2011(v1.0)" xfId="1470"/>
    <cellStyle name="Примечание 8" xfId="1471"/>
    <cellStyle name="Примечание 8 2" xfId="1472"/>
    <cellStyle name="Примечание 8_46EE.2011(v1.0)" xfId="1473"/>
    <cellStyle name="Примечание 9" xfId="1474"/>
    <cellStyle name="Примечание 9 2" xfId="1475"/>
    <cellStyle name="Примечание 9_46EE.2011(v1.0)" xfId="1476"/>
    <cellStyle name="Процентный 2" xfId="1477"/>
    <cellStyle name="Процентный 2 2" xfId="1478"/>
    <cellStyle name="Процентный 2 3" xfId="1479"/>
    <cellStyle name="Процентный 3" xfId="1480"/>
    <cellStyle name="Процентный 3 2" xfId="1481"/>
    <cellStyle name="Процентный 4" xfId="1482"/>
    <cellStyle name="Связанная ячейка 10" xfId="1483"/>
    <cellStyle name="Связанная ячейка 2" xfId="1484"/>
    <cellStyle name="Связанная ячейка 2 2" xfId="1485"/>
    <cellStyle name="Связанная ячейка 2 3" xfId="1486"/>
    <cellStyle name="Связанная ячейка 2_46EE.2011(v1.0)" xfId="1487"/>
    <cellStyle name="Связанная ячейка 3" xfId="1488"/>
    <cellStyle name="Связанная ячейка 3 2" xfId="1489"/>
    <cellStyle name="Связанная ячейка 3_46EE.2011(v1.0)" xfId="1490"/>
    <cellStyle name="Связанная ячейка 4" xfId="1491"/>
    <cellStyle name="Связанная ячейка 4 2" xfId="1492"/>
    <cellStyle name="Связанная ячейка 4_46EE.2011(v1.0)" xfId="1493"/>
    <cellStyle name="Связанная ячейка 5" xfId="1494"/>
    <cellStyle name="Связанная ячейка 5 2" xfId="1495"/>
    <cellStyle name="Связанная ячейка 5_46EE.2011(v1.0)" xfId="1496"/>
    <cellStyle name="Связанная ячейка 6" xfId="1497"/>
    <cellStyle name="Связанная ячейка 6 2" xfId="1498"/>
    <cellStyle name="Связанная ячейка 6_46EE.2011(v1.0)" xfId="1499"/>
    <cellStyle name="Связанная ячейка 7" xfId="1500"/>
    <cellStyle name="Связанная ячейка 7 2" xfId="1501"/>
    <cellStyle name="Связанная ячейка 7_46EE.2011(v1.0)" xfId="1502"/>
    <cellStyle name="Связанная ячейка 8" xfId="1503"/>
    <cellStyle name="Связанная ячейка 8 2" xfId="1504"/>
    <cellStyle name="Связанная ячейка 8_46EE.2011(v1.0)" xfId="1505"/>
    <cellStyle name="Связанная ячейка 9" xfId="1506"/>
    <cellStyle name="Связанная ячейка 9 2" xfId="1507"/>
    <cellStyle name="Связанная ячейка 9_46EE.2011(v1.0)" xfId="1508"/>
    <cellStyle name="Стиль 1" xfId="1509"/>
    <cellStyle name="Стиль 1 2" xfId="1510"/>
    <cellStyle name="Стиль 2" xfId="1511"/>
    <cellStyle name="Стиль 3" xfId="1512"/>
    <cellStyle name="Стиль 4" xfId="1513"/>
    <cellStyle name="Стиль 5" xfId="1514"/>
    <cellStyle name="Субсчет" xfId="1515"/>
    <cellStyle name="Счет" xfId="1516"/>
    <cellStyle name="ТЕКСТ" xfId="1517"/>
    <cellStyle name="ТЕКСТ 2" xfId="1518"/>
    <cellStyle name="ТЕКСТ 3" xfId="1519"/>
    <cellStyle name="ТЕКСТ 4" xfId="1520"/>
    <cellStyle name="ТЕКСТ 5" xfId="1521"/>
    <cellStyle name="ТЕКСТ 6" xfId="1522"/>
    <cellStyle name="ТЕКСТ 7" xfId="1523"/>
    <cellStyle name="ТЕКСТ 8" xfId="1524"/>
    <cellStyle name="Текст предупреждения 10" xfId="1525"/>
    <cellStyle name="Текст предупреждения 2" xfId="1526"/>
    <cellStyle name="Текст предупреждения 2 2" xfId="1527"/>
    <cellStyle name="Текст предупреждения 2 3" xfId="1528"/>
    <cellStyle name="Текст предупреждения 3" xfId="1529"/>
    <cellStyle name="Текст предупреждения 3 2" xfId="1530"/>
    <cellStyle name="Текст предупреждения 4" xfId="1531"/>
    <cellStyle name="Текст предупреждения 4 2" xfId="1532"/>
    <cellStyle name="Текст предупреждения 5" xfId="1533"/>
    <cellStyle name="Текст предупреждения 5 2" xfId="1534"/>
    <cellStyle name="Текст предупреждения 6" xfId="1535"/>
    <cellStyle name="Текст предупреждения 6 2" xfId="1536"/>
    <cellStyle name="Текст предупреждения 7" xfId="1537"/>
    <cellStyle name="Текст предупреждения 7 2" xfId="1538"/>
    <cellStyle name="Текст предупреждения 8" xfId="1539"/>
    <cellStyle name="Текст предупреждения 8 2" xfId="1540"/>
    <cellStyle name="Текст предупреждения 9" xfId="1541"/>
    <cellStyle name="Текст предупреждения 9 2" xfId="1542"/>
    <cellStyle name="Текстовый" xfId="1543"/>
    <cellStyle name="Текстовый 2" xfId="1544"/>
    <cellStyle name="Текстовый 3" xfId="1545"/>
    <cellStyle name="Текстовый 4" xfId="1546"/>
    <cellStyle name="Текстовый 5" xfId="1547"/>
    <cellStyle name="Текстовый 6" xfId="1548"/>
    <cellStyle name="Текстовый 7" xfId="1549"/>
    <cellStyle name="Текстовый 8" xfId="1550"/>
    <cellStyle name="Текстовый 9" xfId="1551"/>
    <cellStyle name="Текстовый_1" xfId="1552"/>
    <cellStyle name="тонны" xfId="1553"/>
    <cellStyle name="Тысячи [0]_2 месяца" xfId="1554"/>
    <cellStyle name="Тысячи_2 месяца" xfId="1555"/>
    <cellStyle name="ФИКСИРОВАННЫЙ" xfId="1556"/>
    <cellStyle name="ФИКСИРОВАННЫЙ 2" xfId="1557"/>
    <cellStyle name="ФИКСИРОВАННЫЙ 3" xfId="1558"/>
    <cellStyle name="ФИКСИРОВАННЫЙ 4" xfId="1559"/>
    <cellStyle name="ФИКСИРОВАННЫЙ 5" xfId="1560"/>
    <cellStyle name="ФИКСИРОВАННЫЙ 6" xfId="1561"/>
    <cellStyle name="ФИКСИРОВАННЫЙ 7" xfId="1562"/>
    <cellStyle name="ФИКСИРОВАННЫЙ 8" xfId="1563"/>
    <cellStyle name="ФИКСИРОВАННЫЙ_1" xfId="1564"/>
    <cellStyle name="Финансовый 2" xfId="1565"/>
    <cellStyle name="Финансовый 2 2" xfId="1566"/>
    <cellStyle name="Финансовый 2 3" xfId="1567"/>
    <cellStyle name="Финансовый 2_46EE.2011(v1.0)" xfId="1568"/>
    <cellStyle name="Финансовый 3" xfId="1569"/>
    <cellStyle name="Финансовый 3 2" xfId="1570"/>
    <cellStyle name="Финансовый 4" xfId="1571"/>
    <cellStyle name="Финансовый 5" xfId="1572"/>
    <cellStyle name="Финансовый 6" xfId="1573"/>
    <cellStyle name="Финансовый 7" xfId="1574"/>
    <cellStyle name="Формула" xfId="1575"/>
    <cellStyle name="Формула 2" xfId="1576"/>
    <cellStyle name="Формула_A РТ 2009 Рязаньэнерго" xfId="1577"/>
    <cellStyle name="ФормулаВБ" xfId="1578"/>
    <cellStyle name="ФормулаНаКонтроль" xfId="1579"/>
    <cellStyle name="Хороший 10" xfId="1580"/>
    <cellStyle name="Хороший 2" xfId="1581"/>
    <cellStyle name="Хороший 2 2" xfId="1582"/>
    <cellStyle name="Хороший 2 3" xfId="1583"/>
    <cellStyle name="Хороший 3" xfId="1584"/>
    <cellStyle name="Хороший 3 2" xfId="1585"/>
    <cellStyle name="Хороший 4" xfId="1586"/>
    <cellStyle name="Хороший 4 2" xfId="1587"/>
    <cellStyle name="Хороший 5" xfId="1588"/>
    <cellStyle name="Хороший 5 2" xfId="1589"/>
    <cellStyle name="Хороший 6" xfId="1590"/>
    <cellStyle name="Хороший 6 2" xfId="1591"/>
    <cellStyle name="Хороший 7" xfId="1592"/>
    <cellStyle name="Хороший 7 2" xfId="1593"/>
    <cellStyle name="Хороший 8" xfId="1594"/>
    <cellStyle name="Хороший 8 2" xfId="1595"/>
    <cellStyle name="Хороший 9" xfId="1596"/>
    <cellStyle name="Хороший 9 2" xfId="1597"/>
    <cellStyle name="Цифры по центру с десятыми" xfId="1598"/>
    <cellStyle name="Џђћ–…ќ’ќ›‰" xfId="1599"/>
    <cellStyle name="Џђћ–…ќ’ќ›‰ 2" xfId="1600"/>
    <cellStyle name="Џђћ–…ќ’ќ›‰_REP.BLR.2011 исправ.1" xfId="1601"/>
    <cellStyle name="Шапка таблицы" xfId="1602"/>
    <cellStyle name="ШАУ" xfId="16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FromPSV/&#1055;&#1088;&#1086;&#1075;&#1085;&#1086;&#1079;%20J7_02&#1083;%20&#1085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&#1053;&#1086;&#1074;&#1072;&#1103;%20&#1087;&#1072;&#1087;&#1082;&#1072;\PREDEL.ELEK.2011.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0;&#1076;&#1084;&#1080;&#1085;&#1080;&#1089;&#1090;&#1088;&#1072;&#1090;&#1086;&#1088;/&#1052;&#1086;&#1080;%20&#1076;&#1086;&#1082;&#1091;&#1084;&#1077;&#1085;&#1090;&#1099;/&#1056;&#1072;&#1073;&#1086;&#1090;&#1072;/&#1047;&#1072;&#1074;&#1086;&#1076;&#1099;/01%20&#1052;&#1050;%20&#1057;&#1072;&#1088;&#1072;&#1085;&#1089;&#1082;&#1080;&#1081;/&#1041;&#1102;&#1076;&#1078;&#1077;&#1090;&#1099;/2002/&#1052;&#1077;&#1089;&#1103;&#1095;&#1085;&#1099;&#1077;%20&#1080;%20&#1082;&#1074;&#1072;&#1088;&#1090;&#1072;&#1083;&#1100;&#1085;&#1099;&#1077;%20&#1073;&#1102;&#1076;&#1078;&#1077;&#1090;&#1099;/&#1048;&#1102;&#1083;&#1100;/&#1052;&#1050;%20&#1057;&#1072;&#1088;&#1072;&#1085;&#1089;&#1082;&#1080;&#1081;%2007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REP.BLR.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1/ASHRAM/TUSRIF/BPP/PROCESS/PRIEST/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WORK\STREAM\TEPLO.PREDEL.2010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vestments%20budgeting/ZSMK/Invest%20Budget%202004%20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7;&#1090;&#1072;&#1085;&#1094;&#1080;&#1080;%202009\&#1040;&#1083;&#1090;&#1072;&#1081;-&#1050;&#1086;&#1082;&#1089;_09_&#1060;&#1057;&#105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OJEVN~1/LOCALS~1/Temp/Rar$DI01.062/&#1055;&#1069;&#1059;/&#1050;&#1072;&#1084;&#1073;&#1072;&#1083;&#1080;&#1085;&#1072;/&#1052;&#1086;&#1080;%20&#1076;&#1086;&#1082;&#1091;&#1084;&#1077;&#1085;&#1090;&#1099;/&#1055;&#1083;&#1072;&#1085;&#1099;%202003/&#1040;&#1042;&#1043;&#1059;&#1057;&#1058;/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Meat/&#1044;&#1072;&#1088;&#1100;&#1103;/2002/INV2001-2002-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1/FM71698%20tes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3;&#1072;&#1085;&#1099;/2002/&#1090;&#1077;&#1082;&#1091;&#1097;&#1080;&#1077;/&#1055;&#1051;&#1040;&#1053;%202002%20(&#1076;&#1077;&#1082;&#1072;&#1073;&#1088;&#110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pina/Local%20Settings/Temporary%20Internet%20Files/OLK1E/&#1078;&#1088;%20&#1056;&#1055;&#1060;&#1058;&#1045;&#1042;&#1054;&#1055;&#1059;&#1060;&#1064;%20&#1063;%20&#1059;&#1065;&#1058;&#1064;&#104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year\decoding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skosarev.FST\&#1056;&#1072;&#1073;&#1086;&#1095;&#1080;&#1081;%20&#1089;&#1090;&#1086;&#1083;\&#1050;&#1086;&#1087;&#1080;&#1103;%20TSET(1).NET.2007.1%20vitri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и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admin 04"/>
      <sheetName val="ОТЧЕТ"/>
      <sheetName val="WC"/>
      <sheetName val="LDE"/>
      <sheetName val="Январь"/>
      <sheetName val="1997 fin. res."/>
      <sheetName val="exch. rates"/>
      <sheetName val="КлассЗСМК"/>
      <sheetName val="Комментар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."/>
      <sheetName val="CONT_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0" refreshError="1"/>
      <sheetData sheetId="1" refreshError="1"/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Brew r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</sheetData>
      <sheetData sheetId="3"/>
      <sheetData sheetId="4"/>
      <sheetData sheetId="5">
        <row r="15">
          <cell r="G15">
            <v>6000.3135000000002</v>
          </cell>
          <cell r="H15">
            <v>370.53140000000002</v>
          </cell>
          <cell r="L15">
            <v>6293.2</v>
          </cell>
          <cell r="M15">
            <v>256.55</v>
          </cell>
          <cell r="Q15">
            <v>8394.0515401100001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1988.1291000000001</v>
          </cell>
          <cell r="M16">
            <v>2510.634</v>
          </cell>
          <cell r="R16">
            <v>6264.9518004499996</v>
          </cell>
          <cell r="W16">
            <v>6202.3022824454993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800.78700000000003</v>
          </cell>
          <cell r="S17">
            <v>4534.06466</v>
          </cell>
          <cell r="X17">
            <v>4488.7240134000003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26382.400000000001</v>
          </cell>
          <cell r="G19">
            <v>526.29999999999995</v>
          </cell>
          <cell r="H19">
            <v>1858.9</v>
          </cell>
          <cell r="I19">
            <v>5</v>
          </cell>
          <cell r="K19">
            <v>25194.799999999999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25826.107799810001</v>
          </cell>
          <cell r="Q19">
            <v>629.04</v>
          </cell>
          <cell r="R19">
            <v>1222.683</v>
          </cell>
          <cell r="S19">
            <v>4.3860000000000001</v>
          </cell>
          <cell r="U19">
            <v>25567.8467218119</v>
          </cell>
          <cell r="V19">
            <v>622.74959999999999</v>
          </cell>
          <cell r="W19">
            <v>1210.4561699999999</v>
          </cell>
          <cell r="X19">
            <v>4.3421399999999997</v>
          </cell>
          <cell r="Z19">
            <v>26466</v>
          </cell>
          <cell r="AA19">
            <v>707.86</v>
          </cell>
          <cell r="AB19">
            <v>1222.68</v>
          </cell>
          <cell r="AC19">
            <v>4.3899999999999997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128.69999999999999</v>
          </cell>
          <cell r="Z20">
            <v>180</v>
          </cell>
          <cell r="AB20">
            <v>121.6</v>
          </cell>
        </row>
        <row r="23">
          <cell r="H23">
            <v>77.099999999999994</v>
          </cell>
          <cell r="M23">
            <v>21.4</v>
          </cell>
          <cell r="R23">
            <v>22.72</v>
          </cell>
          <cell r="W23">
            <v>22.492799999999999</v>
          </cell>
        </row>
        <row r="25">
          <cell r="F25">
            <v>15146.8665</v>
          </cell>
          <cell r="G25">
            <v>4251.2704000000003</v>
          </cell>
          <cell r="H25">
            <v>2910.2656000000002</v>
          </cell>
          <cell r="I25">
            <v>578.98299999999995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2098.1110593378462</v>
          </cell>
          <cell r="R25">
            <v>3521.8352370550201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4533.2299999999996</v>
          </cell>
        </row>
        <row r="29">
          <cell r="F29">
            <v>3740</v>
          </cell>
          <cell r="K29">
            <v>2107.6999999999998</v>
          </cell>
          <cell r="M29">
            <v>12</v>
          </cell>
          <cell r="P29">
            <v>2882.7530000000002</v>
          </cell>
          <cell r="Q29">
            <v>299.19</v>
          </cell>
          <cell r="R29">
            <v>0</v>
          </cell>
          <cell r="S29">
            <v>0</v>
          </cell>
          <cell r="U29">
            <v>2853.9254700000001</v>
          </cell>
          <cell r="V29">
            <v>296.19810000000001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128.69999999999999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838.43099999999993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156.69999999999999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3274.8209999999999</v>
          </cell>
          <cell r="V19">
            <v>155.92500000000001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33.200000000000003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90.287999999999997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526.70000000000005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611.20000000000005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605.08800000000008</v>
          </cell>
          <cell r="W25">
            <v>412.63200000000001</v>
          </cell>
          <cell r="X25">
            <v>97.316999999999993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284.42700000000002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45.639000000000003</v>
          </cell>
          <cell r="V30">
            <v>0.495</v>
          </cell>
          <cell r="W30">
            <v>6.2370000000000001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3659.2379999999998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97.966456467595791</v>
          </cell>
          <cell r="M10">
            <v>100.12049823991337</v>
          </cell>
        </row>
        <row r="11">
          <cell r="E11">
            <v>4960.8999999999996</v>
          </cell>
          <cell r="F11">
            <v>4830.8999999999987</v>
          </cell>
          <cell r="G11">
            <v>4850.7000000000007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93.038576994315619</v>
          </cell>
          <cell r="K12">
            <v>93.978360600318823</v>
          </cell>
          <cell r="L12">
            <v>93.793380979975538</v>
          </cell>
          <cell r="M12">
            <v>91.332330167089864</v>
          </cell>
        </row>
        <row r="13">
          <cell r="E13">
            <v>2533579.4119287543</v>
          </cell>
          <cell r="F13">
            <v>2721890.4973381665</v>
          </cell>
          <cell r="G13">
            <v>7469931.8056330755</v>
          </cell>
          <cell r="H13">
            <v>7880697.8549272334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446.79387056515588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98.877320638383807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40399.237758000003</v>
          </cell>
          <cell r="J15">
            <v>0</v>
          </cell>
          <cell r="K15">
            <v>94.395153413710929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72219.064129499995</v>
          </cell>
          <cell r="J16">
            <v>79.123369337927556</v>
          </cell>
          <cell r="K16">
            <v>101.5753584853514</v>
          </cell>
          <cell r="L16">
            <v>114.22548695848161</v>
          </cell>
          <cell r="M16">
            <v>149.24994653529799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25.040326916872779</v>
          </cell>
          <cell r="M19">
            <v>164.50017661603673</v>
          </cell>
        </row>
        <row r="20">
          <cell r="E20">
            <v>472623.01222400001</v>
          </cell>
          <cell r="F20">
            <v>443451.18723099999</v>
          </cell>
          <cell r="G20">
            <v>518664.99959999998</v>
          </cell>
          <cell r="H20">
            <v>526385.8598765214</v>
          </cell>
          <cell r="I20">
            <v>575334.41973195621</v>
          </cell>
          <cell r="J20">
            <v>110.92601586296749</v>
          </cell>
          <cell r="K20">
            <v>109.29898836319749</v>
          </cell>
          <cell r="L20">
            <v>121.73220618789422</v>
          </cell>
          <cell r="M20">
            <v>129.74019154722802</v>
          </cell>
        </row>
        <row r="21">
          <cell r="E21">
            <v>472623.01222400001</v>
          </cell>
          <cell r="F21">
            <v>4769.187230999989</v>
          </cell>
          <cell r="G21">
            <v>57405.999599999981</v>
          </cell>
          <cell r="H21">
            <v>21585.859876521397</v>
          </cell>
          <cell r="I21">
            <v>82409.419731956208</v>
          </cell>
          <cell r="J21">
            <v>143.55541285959288</v>
          </cell>
          <cell r="K21">
            <v>381.77501477062606</v>
          </cell>
          <cell r="L21">
            <v>17.436607528729091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97.647583201267835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95.016031290392974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483516.74603307532</v>
          </cell>
          <cell r="H27">
            <v>581839.42505071207</v>
          </cell>
          <cell r="I27">
            <v>529738.39913827321</v>
          </cell>
          <cell r="J27">
            <v>109.5594730657035</v>
          </cell>
          <cell r="K27">
            <v>91.045463117612243</v>
          </cell>
          <cell r="L27">
            <v>133.02610043835591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96.005306555659402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791.83523964848189</v>
          </cell>
          <cell r="M30">
            <v>692.31999014876544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2666844.1378000001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90.745016161732792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332377.60749469249</v>
          </cell>
          <cell r="I34">
            <v>640544.20024386211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130.14660407913351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7196398.0976347961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37356.910000000003</v>
          </cell>
          <cell r="J37">
            <v>115.72055634719041</v>
          </cell>
          <cell r="K37">
            <v>72.974117049539004</v>
          </cell>
          <cell r="L37">
            <v>138.70826526065647</v>
          </cell>
          <cell r="M37">
            <v>91.932841146794644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99.995675156174912</v>
          </cell>
          <cell r="K39">
            <v>90.082683982683974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391.22908964903883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251.83585437652809</v>
          </cell>
          <cell r="K42">
            <v>78.751654871857596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74.514195759145338</v>
          </cell>
          <cell r="K43">
            <v>70.256501648251017</v>
          </cell>
          <cell r="L43">
            <v>0</v>
          </cell>
          <cell r="M43">
            <v>89.045746721343164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36556.612569999998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144.82159537094441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76.578807712718913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63.282051282051277</v>
          </cell>
          <cell r="K47">
            <v>99.556272690601048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192.38505747126439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36262.189599999998</v>
          </cell>
          <cell r="J50">
            <v>104.30059999424741</v>
          </cell>
          <cell r="K50">
            <v>93.468887514176714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1242.8579999999999</v>
          </cell>
          <cell r="J51">
            <v>129.46437499999999</v>
          </cell>
          <cell r="K51">
            <v>93.097977528089885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425474.87600020948</v>
          </cell>
          <cell r="J53">
            <v>165.03555979651892</v>
          </cell>
          <cell r="K53">
            <v>140.52927871696605</v>
          </cell>
          <cell r="L53">
            <v>316.42995069217801</v>
          </cell>
          <cell r="M53">
            <v>449.01682830841992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81.035156003548892</v>
          </cell>
          <cell r="K54">
            <v>0</v>
          </cell>
          <cell r="L54">
            <v>1550.4947296447658</v>
          </cell>
          <cell r="M54">
            <v>319.97688692098092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2072.3540833333332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68.871194379391099</v>
          </cell>
          <cell r="K56">
            <v>0</v>
          </cell>
          <cell r="L56">
            <v>979.94001999333557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4602.8100000000004</v>
          </cell>
          <cell r="J58">
            <v>97.393355903512486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7530795.8056330755</v>
          </cell>
          <cell r="H64">
            <v>7880697.8549272334</v>
          </cell>
          <cell r="I64">
            <v>12210561.142952366</v>
          </cell>
          <cell r="J64">
            <v>162.14171062530735</v>
          </cell>
          <cell r="K64">
            <v>154.94263792029511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4210467.9883169923</v>
          </cell>
          <cell r="I65">
            <v>3400366.2232715464</v>
          </cell>
          <cell r="J65">
            <v>125.11139735494756</v>
          </cell>
          <cell r="K65">
            <v>80.759816550243869</v>
          </cell>
          <cell r="L65">
            <v>216.26931027348806</v>
          </cell>
          <cell r="M65">
            <v>186.96007326014717</v>
          </cell>
        </row>
        <row r="66">
          <cell r="E66">
            <v>300236.56662510277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720.60811728658632</v>
          </cell>
          <cell r="M66">
            <v>710.23427499269883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4135143.9128050348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311969.92240280687</v>
          </cell>
          <cell r="F68">
            <v>272063.89576850447</v>
          </cell>
          <cell r="G68">
            <v>1430501.5572984077</v>
          </cell>
          <cell r="H68">
            <v>1167148.9697848901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805.05258884218222</v>
          </cell>
          <cell r="M68">
            <v>923.13679829453145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302765.32517072069</v>
          </cell>
          <cell r="J70">
            <v>150.62277070714282</v>
          </cell>
          <cell r="K70">
            <v>99.886287212800866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21861.185464493999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42399.480176088538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55.271295219449748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223.43252404331159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575334.41973195621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131294.73976842099</v>
          </cell>
          <cell r="F83">
            <v>99505.25951447367</v>
          </cell>
          <cell r="G83">
            <v>264485.52578947367</v>
          </cell>
          <cell r="H83">
            <v>398828.94720594923</v>
          </cell>
          <cell r="I83">
            <v>398375.42785621143</v>
          </cell>
          <cell r="J83">
            <v>150.62277100687621</v>
          </cell>
          <cell r="K83">
            <v>99.886287253491759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23881.262283473679</v>
          </cell>
          <cell r="G84">
            <v>63476.526189473683</v>
          </cell>
          <cell r="H84">
            <v>95718.947329427829</v>
          </cell>
          <cell r="I84">
            <v>95610.10268549074</v>
          </cell>
          <cell r="J84">
            <v>150.62277100687621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149.32383543956661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35842.782081761747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151.67066527972079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99505.262283473683</v>
          </cell>
          <cell r="G92">
            <v>264485.52618947369</v>
          </cell>
          <cell r="H92">
            <v>398828.94732942781</v>
          </cell>
          <cell r="I92">
            <v>356178.42785621143</v>
          </cell>
          <cell r="J92">
            <v>134.66840056912991</v>
          </cell>
          <cell r="K92">
            <v>89.306062220707474</v>
          </cell>
          <cell r="L92">
            <v>116.57886197048322</v>
          </cell>
          <cell r="M92">
            <v>357.94933823853381</v>
          </cell>
        </row>
        <row r="93">
          <cell r="E93">
            <v>117222.24444343384</v>
          </cell>
          <cell r="F93">
            <v>37808.044317976171</v>
          </cell>
          <cell r="G93">
            <v>58861.521164664482</v>
          </cell>
          <cell r="H93">
            <v>257773.4671032895</v>
          </cell>
          <cell r="I93">
            <v>78713.532720951538</v>
          </cell>
          <cell r="J93">
            <v>133.72663696670574</v>
          </cell>
          <cell r="K93">
            <v>30.53593281166177</v>
          </cell>
          <cell r="L93">
            <v>67.148972530495371</v>
          </cell>
          <cell r="M93">
            <v>208.19255304228071</v>
          </cell>
        </row>
        <row r="94">
          <cell r="E94">
            <v>58614.52704988257</v>
          </cell>
          <cell r="F94">
            <v>16176.72387869394</v>
          </cell>
          <cell r="G94">
            <v>49258.762367309362</v>
          </cell>
          <cell r="H94">
            <v>43648.113854556846</v>
          </cell>
          <cell r="I94">
            <v>65870.223438388639</v>
          </cell>
          <cell r="J94">
            <v>133.72285512821469</v>
          </cell>
          <cell r="K94">
            <v>150.91195843623336</v>
          </cell>
          <cell r="L94">
            <v>112.37866575692281</v>
          </cell>
          <cell r="M94">
            <v>407.19136910746852</v>
          </cell>
        </row>
        <row r="95">
          <cell r="E95">
            <v>68773.024117431822</v>
          </cell>
          <cell r="F95">
            <v>18980.315588039579</v>
          </cell>
          <cell r="G95">
            <v>98794.664260721926</v>
          </cell>
          <cell r="H95">
            <v>51543.244833917204</v>
          </cell>
          <cell r="I95">
            <v>133525.90796675347</v>
          </cell>
          <cell r="J95">
            <v>135.15497923488539</v>
          </cell>
          <cell r="K95">
            <v>259.05607688650775</v>
          </cell>
          <cell r="L95">
            <v>194.15448088883559</v>
          </cell>
          <cell r="M95">
            <v>703.49677457889402</v>
          </cell>
        </row>
        <row r="96">
          <cell r="E96">
            <v>60905.204389251761</v>
          </cell>
          <cell r="F96">
            <v>16808.916215290315</v>
          </cell>
          <cell r="G96">
            <v>57570.582207304207</v>
          </cell>
          <cell r="H96">
            <v>45864.124208236477</v>
          </cell>
          <cell r="I96">
            <v>78068.763730117789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464.44852678307802</v>
          </cell>
        </row>
        <row r="98">
          <cell r="E98">
            <v>2842286.1494731754</v>
          </cell>
          <cell r="F98">
            <v>2836809.7596216402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5.0608328687550017</v>
          </cell>
          <cell r="I101">
            <v>2.9169701841408724</v>
          </cell>
          <cell r="J101">
            <v>83.055988523726995</v>
          </cell>
          <cell r="K101">
            <v>57.638144941515648</v>
          </cell>
          <cell r="L101">
            <v>24.219414525852319</v>
          </cell>
          <cell r="M101">
            <v>80.243350154721185</v>
          </cell>
        </row>
        <row r="102">
          <cell r="E102">
            <v>26.706604299961601</v>
          </cell>
          <cell r="F102">
            <v>26.655147209061592</v>
          </cell>
          <cell r="G102">
            <v>73.048742254501093</v>
          </cell>
          <cell r="H102">
            <v>77.446126052987609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438.77821480673538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688434.41973195621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688434.41973195621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575334.41973195621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23749.179800000002</v>
          </cell>
          <cell r="H124">
            <v>33303.800000000003</v>
          </cell>
          <cell r="I124">
            <v>23745.333000000002</v>
          </cell>
          <cell r="J124">
            <v>99.983802387988149</v>
          </cell>
          <cell r="K124">
            <v>71.299170064677313</v>
          </cell>
          <cell r="L124">
            <v>71.319771203255357</v>
          </cell>
          <cell r="M124">
            <v>71.319771203255357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87.246148307187056</v>
          </cell>
          <cell r="L125">
            <v>87.284663517184896</v>
          </cell>
          <cell r="M125">
            <v>87.284663517184896</v>
          </cell>
        </row>
        <row r="126">
          <cell r="E126">
            <v>26711.17</v>
          </cell>
          <cell r="F126">
            <v>26711.17</v>
          </cell>
          <cell r="G126">
            <v>39861.223400000003</v>
          </cell>
          <cell r="H126">
            <v>26895.4</v>
          </cell>
          <cell r="I126">
            <v>40280.457999999999</v>
          </cell>
          <cell r="J126">
            <v>101.05173540659567</v>
          </cell>
          <cell r="K126">
            <v>149.76709028309671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23550.827000000001</v>
          </cell>
          <cell r="J127">
            <v>101.38843202316123</v>
          </cell>
          <cell r="K127">
            <v>98.407184182530344</v>
          </cell>
          <cell r="L127">
            <v>99.558184325399679</v>
          </cell>
          <cell r="M127">
            <v>99.558184325399679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1214.6099999999999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8"/>
      <sheetData sheetId="9"/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2.1619999999999999</v>
          </cell>
          <cell r="F20">
            <v>2.1619999999999999</v>
          </cell>
          <cell r="G20">
            <v>2.1619999999999999</v>
          </cell>
          <cell r="H20">
            <v>2.1619999999999999</v>
          </cell>
          <cell r="I20">
            <v>2.1619999999999999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47.003999999999998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13.965999999999999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61.599989999999998</v>
          </cell>
          <cell r="F59">
            <v>60.2</v>
          </cell>
          <cell r="G59">
            <v>67.760000000000005</v>
          </cell>
          <cell r="H59">
            <v>55.95</v>
          </cell>
          <cell r="I59">
            <v>47.98</v>
          </cell>
        </row>
      </sheetData>
      <sheetData sheetId="11"/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7880697.8549272334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4210467.9883169923</v>
          </cell>
          <cell r="I9">
            <v>3400366.2232715464</v>
          </cell>
          <cell r="J9">
            <v>1.2511139735494756</v>
          </cell>
        </row>
        <row r="10">
          <cell r="E10">
            <v>652507.20117054507</v>
          </cell>
          <cell r="F10">
            <v>646474.61374290369</v>
          </cell>
          <cell r="G10">
            <v>3382423.3787251394</v>
          </cell>
          <cell r="H10">
            <v>2503080.8968253508</v>
          </cell>
          <cell r="I10">
            <v>6298672.9829680752</v>
          </cell>
          <cell r="J10">
            <v>1.8621775803069609</v>
          </cell>
        </row>
        <row r="12">
          <cell r="E12">
            <v>300236.56662510277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4135143.9128050348</v>
          </cell>
          <cell r="J13">
            <v>1.8965340260138903</v>
          </cell>
        </row>
        <row r="14">
          <cell r="E14">
            <v>311969.92240280687</v>
          </cell>
          <cell r="F14">
            <v>272063.89576850447</v>
          </cell>
          <cell r="G14">
            <v>1430501.5572984077</v>
          </cell>
          <cell r="H14">
            <v>1167148.9697848901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37808.044317976171</v>
          </cell>
          <cell r="G16">
            <v>58861.521164664482</v>
          </cell>
          <cell r="H16">
            <v>257773.4671032895</v>
          </cell>
          <cell r="I16">
            <v>78713.532720951538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95191.358688474051</v>
          </cell>
          <cell r="I17">
            <v>199396.13140514211</v>
          </cell>
          <cell r="J17">
            <v>1.3467849812493971</v>
          </cell>
        </row>
        <row r="19">
          <cell r="E19">
            <v>58614.52704988257</v>
          </cell>
          <cell r="F19">
            <v>16176.72387869394</v>
          </cell>
          <cell r="G19">
            <v>49258.762367309362</v>
          </cell>
          <cell r="H19">
            <v>43648.113854556846</v>
          </cell>
          <cell r="I19">
            <v>65870.223438388639</v>
          </cell>
          <cell r="J19">
            <v>1.3372285512821469</v>
          </cell>
        </row>
        <row r="20">
          <cell r="E20">
            <v>68773.024117431822</v>
          </cell>
          <cell r="F20">
            <v>18980.315588039579</v>
          </cell>
          <cell r="G20">
            <v>98794.664260721926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60905.204389251761</v>
          </cell>
          <cell r="F21">
            <v>16808.916215290315</v>
          </cell>
          <cell r="G21">
            <v>57570.582207304207</v>
          </cell>
          <cell r="H21">
            <v>45864.124208236477</v>
          </cell>
          <cell r="I21">
            <v>78068.763730117789</v>
          </cell>
          <cell r="J21">
            <v>1.3560530523905818</v>
          </cell>
        </row>
        <row r="22">
          <cell r="E22">
            <v>12.043510240989223</v>
          </cell>
          <cell r="F22">
            <v>3.2796497462119691</v>
          </cell>
          <cell r="G22">
            <v>3.5120528670046176</v>
          </cell>
          <cell r="H22">
            <v>5.0608329026425114</v>
          </cell>
          <cell r="I22">
            <v>2.9169701841408724</v>
          </cell>
          <cell r="J22">
            <v>0.83055987327113234</v>
          </cell>
        </row>
        <row r="23">
          <cell r="E23">
            <v>2842275.4119287548</v>
          </cell>
          <cell r="F23">
            <v>2827078.4973381665</v>
          </cell>
          <cell r="G23">
            <v>7795281.3356330767</v>
          </cell>
          <cell r="H23">
            <v>8279526.8049272336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2776732.3907741932</v>
          </cell>
          <cell r="H24">
            <v>4468241.4554202817</v>
          </cell>
          <cell r="I24">
            <v>3479079.7559924978</v>
          </cell>
          <cell r="J24">
            <v>1.2529402428379064</v>
          </cell>
        </row>
        <row r="25">
          <cell r="E25">
            <v>779894.75233785948</v>
          </cell>
          <cell r="F25">
            <v>681631.65320963715</v>
          </cell>
          <cell r="G25">
            <v>3530476.8053531707</v>
          </cell>
          <cell r="H25">
            <v>2598272.255513825</v>
          </cell>
          <cell r="I25">
            <v>6498069.1143732173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2229399.2936014291</v>
          </cell>
          <cell r="J27">
            <v>1.7816477271555671</v>
          </cell>
        </row>
        <row r="28">
          <cell r="E28">
            <v>421043.65866287414</v>
          </cell>
          <cell r="F28">
            <v>360833.03957699111</v>
          </cell>
          <cell r="G28">
            <v>2279163.6194627672</v>
          </cell>
          <cell r="H28">
            <v>1398666.2096781938</v>
          </cell>
          <cell r="I28">
            <v>4268669.8207717882</v>
          </cell>
          <cell r="J28">
            <v>1.8729106521005181</v>
          </cell>
        </row>
        <row r="29">
          <cell r="E29">
            <v>372875.12679205864</v>
          </cell>
          <cell r="F29">
            <v>288872.81198379479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4960.8999999999996</v>
          </cell>
          <cell r="F30">
            <v>4830.8999999999987</v>
          </cell>
          <cell r="G30">
            <v>4850.7000000000007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1617.6610000000001</v>
          </cell>
          <cell r="I31">
            <v>3631.83</v>
          </cell>
          <cell r="J31">
            <v>2.2226621787025702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653.30199999999991</v>
          </cell>
          <cell r="I32">
            <v>2230.3000000000002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97.317000000000007</v>
          </cell>
          <cell r="I33">
            <v>656.25</v>
          </cell>
          <cell r="J33">
            <v>6.6759918616480167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48289.429345088138</v>
          </cell>
          <cell r="G35">
            <v>71935.326856047963</v>
          </cell>
          <cell r="H35">
            <v>116925.60718270366</v>
          </cell>
          <cell r="I35">
            <v>90743.10498604842</v>
          </cell>
          <cell r="J35">
            <v>1.2614539886311671</v>
          </cell>
        </row>
        <row r="38">
          <cell r="E38">
            <v>92694.496382792306</v>
          </cell>
          <cell r="F38">
            <v>71928.360048447925</v>
          </cell>
          <cell r="G38">
            <v>172873.57774559752</v>
          </cell>
          <cell r="H38">
            <v>210655.36599503143</v>
          </cell>
          <cell r="I38">
            <v>217522.05011917089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0.86807190538394319</v>
          </cell>
        </row>
        <row r="40">
          <cell r="E40">
            <v>441601.8795745672</v>
          </cell>
          <cell r="F40">
            <v>378725.68494390068</v>
          </cell>
          <cell r="G40">
            <v>1845943.6284639845</v>
          </cell>
          <cell r="H40">
            <v>1488250.398814295</v>
          </cell>
          <cell r="I40">
            <v>772662.10601671832</v>
          </cell>
          <cell r="J40">
            <v>0.41857296945717293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75.736804568884779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549.66461299274829</v>
          </cell>
          <cell r="H45">
            <v>669.79466575801496</v>
          </cell>
          <cell r="I45">
            <v>295.4142539558963</v>
          </cell>
          <cell r="J45">
            <v>0.53744455614026165</v>
          </cell>
        </row>
        <row r="46">
          <cell r="E46">
            <v>243.15861819838491</v>
          </cell>
          <cell r="F46">
            <v>176.96481333988967</v>
          </cell>
          <cell r="G46">
            <v>659.09958780817374</v>
          </cell>
          <cell r="H46">
            <v>506.96418174420421</v>
          </cell>
          <cell r="I46">
            <v>615.89089302164962</v>
          </cell>
          <cell r="J46">
            <v>0.93444284356145024</v>
          </cell>
        </row>
        <row r="47">
          <cell r="E47">
            <v>896.95865056433638</v>
          </cell>
          <cell r="F47">
            <v>760.70558611863055</v>
          </cell>
          <cell r="G47">
            <v>572.75720227649208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729819.72715228004</v>
          </cell>
          <cell r="F49">
            <v>536360.34962176275</v>
          </cell>
          <cell r="G49">
            <v>797877.87135654106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638022.59822411637</v>
          </cell>
          <cell r="F52">
            <v>515325.41491453204</v>
          </cell>
          <cell r="G52">
            <v>769440.63909343514</v>
          </cell>
          <cell r="H52">
            <v>1238162.7313115995</v>
          </cell>
          <cell r="I52">
            <v>1428964.8532408299</v>
          </cell>
          <cell r="J52">
            <v>1.8571476221017578</v>
          </cell>
        </row>
        <row r="53">
          <cell r="E53">
            <v>91797.128928163671</v>
          </cell>
          <cell r="F53">
            <v>21034.934707230714</v>
          </cell>
          <cell r="G53">
            <v>28437.232263105921</v>
          </cell>
          <cell r="H53">
            <v>45760.412669799523</v>
          </cell>
          <cell r="I53">
            <v>506629.13280197582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703042.26597579615</v>
          </cell>
          <cell r="H59">
            <v>848126.31000430835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689402.96463040402</v>
          </cell>
          <cell r="H66">
            <v>524971.67474380252</v>
          </cell>
          <cell r="I66">
            <v>3495123.3844387974</v>
          </cell>
          <cell r="J66">
            <v>5.0697829335743698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714.88410073779266</v>
          </cell>
        </row>
      </sheetData>
      <sheetData sheetId="15"/>
      <sheetData sheetId="16"/>
      <sheetData sheetId="17"/>
      <sheetData sheetId="18">
        <row r="15">
          <cell r="F15">
            <v>90.087999999999994</v>
          </cell>
          <cell r="G15">
            <v>80.508474576271198</v>
          </cell>
          <cell r="H15">
            <v>43.875999999999998</v>
          </cell>
        </row>
        <row r="16">
          <cell r="F16">
            <v>103.85100000000003</v>
          </cell>
          <cell r="G16">
            <v>80.508474576271198</v>
          </cell>
          <cell r="H16">
            <v>9.0299999999999994</v>
          </cell>
        </row>
        <row r="17">
          <cell r="F17">
            <v>134.851</v>
          </cell>
          <cell r="G17">
            <v>80.508474576271198</v>
          </cell>
          <cell r="H17">
            <v>81.371300000000005</v>
          </cell>
        </row>
        <row r="18">
          <cell r="F18">
            <v>171.89599999999999</v>
          </cell>
          <cell r="G18">
            <v>80.508474576271198</v>
          </cell>
          <cell r="H18">
            <v>2673.4762890000002</v>
          </cell>
        </row>
        <row r="33">
          <cell r="F33">
            <v>86.183000000000007</v>
          </cell>
          <cell r="G33">
            <v>108.6823290542648</v>
          </cell>
          <cell r="H33">
            <v>94.930999999999983</v>
          </cell>
        </row>
        <row r="34">
          <cell r="F34">
            <v>103.499</v>
          </cell>
          <cell r="G34">
            <v>108.6823290542648</v>
          </cell>
          <cell r="H34">
            <v>20.942299999999999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89.830508474576277</v>
          </cell>
          <cell r="H54">
            <v>40.136000000000003</v>
          </cell>
        </row>
        <row r="55">
          <cell r="F55">
            <v>128.06799999999998</v>
          </cell>
          <cell r="G55">
            <v>89.830508474576277</v>
          </cell>
          <cell r="H55">
            <v>8.5299999999999994</v>
          </cell>
        </row>
        <row r="56">
          <cell r="F56">
            <v>172.66399999999999</v>
          </cell>
          <cell r="G56">
            <v>89.830508474576277</v>
          </cell>
          <cell r="H56">
            <v>78.701999999999998</v>
          </cell>
        </row>
        <row r="57">
          <cell r="F57">
            <v>238.98499999999999</v>
          </cell>
          <cell r="G57">
            <v>89.830508474576277</v>
          </cell>
          <cell r="H57">
            <v>2768.0659999999998</v>
          </cell>
        </row>
        <row r="72">
          <cell r="F72">
            <v>99.180999999999997</v>
          </cell>
          <cell r="G72">
            <v>120.63738525023393</v>
          </cell>
          <cell r="H72">
            <v>94.930999999999983</v>
          </cell>
        </row>
        <row r="73">
          <cell r="F73">
            <v>127.631</v>
          </cell>
          <cell r="G73">
            <v>120.63738525023393</v>
          </cell>
          <cell r="H73">
            <v>20.942299999999999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  <sheetName val="DB2002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  <sheetName val="F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фев"/>
      <sheetName val="заявка_на_произ"/>
      <sheetName val="_ССЫЛКА"/>
      <sheetName val="#ССЫЛКА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сводная"/>
      <sheetName val="2 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LTB"/>
      <sheetName val="RZB"/>
      <sheetName val="Контрагенты"/>
      <sheetName val="Balance Sheet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3-25"/>
      <sheetName val="3-26"/>
      <sheetName val="3_26"/>
      <sheetName val="Расчет сырья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  <sheetName val="СводЕАХ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zoomScaleNormal="100" zoomScaleSheetLayoutView="9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sqref="A1:F1"/>
    </sheetView>
  </sheetViews>
  <sheetFormatPr defaultColWidth="0.85546875" defaultRowHeight="5.65" customHeight="1"/>
  <cols>
    <col min="1" max="1" width="14.42578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9" width="17.5703125" style="2" customWidth="1"/>
    <col min="10" max="16384" width="0.85546875" style="2"/>
  </cols>
  <sheetData>
    <row r="1" spans="1:6" s="3" customFormat="1" ht="14.25" customHeight="1">
      <c r="A1" s="29" t="s">
        <v>0</v>
      </c>
      <c r="B1" s="29"/>
      <c r="C1" s="29"/>
      <c r="D1" s="29"/>
      <c r="E1" s="29"/>
      <c r="F1" s="29"/>
    </row>
    <row r="2" spans="1:6" s="3" customFormat="1" ht="14.25" customHeight="1">
      <c r="A2" s="29" t="s">
        <v>1</v>
      </c>
      <c r="B2" s="29"/>
      <c r="C2" s="29"/>
      <c r="D2" s="29"/>
      <c r="E2" s="29"/>
      <c r="F2" s="29"/>
    </row>
    <row r="3" spans="1:6" s="3" customFormat="1" ht="14.25" customHeight="1">
      <c r="A3" s="29" t="s">
        <v>2</v>
      </c>
      <c r="B3" s="29"/>
      <c r="C3" s="29"/>
      <c r="D3" s="29"/>
      <c r="E3" s="29"/>
      <c r="F3" s="29"/>
    </row>
    <row r="4" spans="1:6" s="3" customFormat="1" ht="14.25" customHeight="1">
      <c r="A4" s="29" t="s">
        <v>3</v>
      </c>
      <c r="B4" s="29"/>
      <c r="C4" s="29"/>
      <c r="D4" s="29"/>
      <c r="E4" s="29"/>
      <c r="F4" s="29"/>
    </row>
    <row r="5" spans="1:6" ht="21" customHeight="1"/>
    <row r="6" spans="1:6" ht="17.25" customHeight="1">
      <c r="A6" s="6" t="s">
        <v>137</v>
      </c>
      <c r="B6" s="5"/>
      <c r="C6" s="5"/>
      <c r="D6" s="5"/>
      <c r="E6" s="5"/>
    </row>
    <row r="7" spans="1:6" ht="17.25" customHeight="1">
      <c r="A7" s="6" t="s">
        <v>4</v>
      </c>
      <c r="B7" s="7" t="s">
        <v>138</v>
      </c>
      <c r="C7" s="8"/>
      <c r="D7" s="8"/>
      <c r="E7" s="8"/>
    </row>
    <row r="8" spans="1:6" ht="17.25" customHeight="1">
      <c r="A8" s="4" t="s">
        <v>5</v>
      </c>
      <c r="B8" s="7" t="s">
        <v>139</v>
      </c>
      <c r="C8" s="8"/>
      <c r="D8" s="8"/>
      <c r="E8" s="8"/>
    </row>
    <row r="9" spans="1:6" ht="17.25" customHeight="1">
      <c r="A9" s="6" t="s">
        <v>6</v>
      </c>
      <c r="B9" s="8"/>
      <c r="C9" s="8" t="s">
        <v>140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30" t="s">
        <v>7</v>
      </c>
      <c r="B11" s="31" t="s">
        <v>8</v>
      </c>
      <c r="C11" s="30" t="s">
        <v>9</v>
      </c>
      <c r="D11" s="27" t="s">
        <v>102</v>
      </c>
      <c r="E11" s="28"/>
      <c r="F11" s="30" t="s">
        <v>10</v>
      </c>
    </row>
    <row r="12" spans="1:6" s="9" customFormat="1" ht="13.5">
      <c r="A12" s="31"/>
      <c r="B12" s="31"/>
      <c r="C12" s="31"/>
      <c r="D12" s="10" t="s">
        <v>11</v>
      </c>
      <c r="E12" s="10" t="s">
        <v>103</v>
      </c>
      <c r="F12" s="30"/>
    </row>
    <row r="13" spans="1:6" s="9" customFormat="1" ht="13.5">
      <c r="A13" s="11" t="s">
        <v>12</v>
      </c>
      <c r="B13" s="12" t="s">
        <v>13</v>
      </c>
      <c r="C13" s="10" t="s">
        <v>14</v>
      </c>
      <c r="D13" s="10" t="s">
        <v>14</v>
      </c>
      <c r="E13" s="10" t="s">
        <v>14</v>
      </c>
      <c r="F13" s="13" t="s">
        <v>14</v>
      </c>
    </row>
    <row r="14" spans="1:6" s="9" customFormat="1" ht="13.5">
      <c r="A14" s="11" t="s">
        <v>15</v>
      </c>
      <c r="B14" s="12" t="s">
        <v>16</v>
      </c>
      <c r="C14" s="10" t="s">
        <v>17</v>
      </c>
      <c r="D14" s="14">
        <v>3843.2184855457617</v>
      </c>
      <c r="E14" s="14">
        <v>5551.556234576271</v>
      </c>
      <c r="F14" s="13" t="s">
        <v>14</v>
      </c>
    </row>
    <row r="15" spans="1:6" s="9" customFormat="1" ht="13.5">
      <c r="A15" s="11" t="s">
        <v>18</v>
      </c>
      <c r="B15" s="12" t="s">
        <v>19</v>
      </c>
      <c r="C15" s="10" t="s">
        <v>17</v>
      </c>
      <c r="D15" s="14">
        <v>1721.8879999999999</v>
      </c>
      <c r="E15" s="14">
        <v>2281.8040045762714</v>
      </c>
      <c r="F15" s="13" t="s">
        <v>14</v>
      </c>
    </row>
    <row r="16" spans="1:6" s="9" customFormat="1" ht="13.5">
      <c r="A16" s="11" t="s">
        <v>20</v>
      </c>
      <c r="B16" s="18" t="s">
        <v>21</v>
      </c>
      <c r="C16" s="10" t="s">
        <v>17</v>
      </c>
      <c r="D16" s="14">
        <v>865.70299999999997</v>
      </c>
      <c r="E16" s="14">
        <v>1653.72892</v>
      </c>
      <c r="F16" s="13" t="s">
        <v>14</v>
      </c>
    </row>
    <row r="17" spans="1:9" s="9" customFormat="1" ht="13.5">
      <c r="A17" s="11" t="s">
        <v>22</v>
      </c>
      <c r="B17" s="19" t="s">
        <v>23</v>
      </c>
      <c r="C17" s="10" t="s">
        <v>17</v>
      </c>
      <c r="D17" s="14">
        <v>0</v>
      </c>
      <c r="E17" s="14">
        <v>0</v>
      </c>
      <c r="F17" s="13" t="s">
        <v>14</v>
      </c>
    </row>
    <row r="18" spans="1:9" s="9" customFormat="1" ht="13.5">
      <c r="A18" s="11" t="s">
        <v>24</v>
      </c>
      <c r="B18" s="20" t="s">
        <v>106</v>
      </c>
      <c r="C18" s="10" t="s">
        <v>17</v>
      </c>
      <c r="D18" s="14">
        <f>D17*0.7</f>
        <v>0</v>
      </c>
      <c r="E18" s="14">
        <f>E17*0.7</f>
        <v>0</v>
      </c>
      <c r="F18" s="13" t="s">
        <v>14</v>
      </c>
    </row>
    <row r="19" spans="1:9" s="9" customFormat="1" ht="40.5">
      <c r="A19" s="11" t="s">
        <v>25</v>
      </c>
      <c r="B19" s="19" t="s">
        <v>26</v>
      </c>
      <c r="C19" s="10" t="s">
        <v>17</v>
      </c>
      <c r="D19" s="14">
        <v>688.37</v>
      </c>
      <c r="E19" s="14">
        <v>1653.72892</v>
      </c>
      <c r="F19" s="13" t="s">
        <v>14</v>
      </c>
    </row>
    <row r="20" spans="1:9" s="9" customFormat="1" ht="13.5">
      <c r="A20" s="11" t="s">
        <v>27</v>
      </c>
      <c r="B20" s="20" t="s">
        <v>105</v>
      </c>
      <c r="C20" s="10" t="s">
        <v>17</v>
      </c>
      <c r="D20" s="14">
        <v>0</v>
      </c>
      <c r="E20" s="14">
        <v>0</v>
      </c>
      <c r="F20" s="13" t="s">
        <v>14</v>
      </c>
    </row>
    <row r="21" spans="1:9" s="9" customFormat="1" ht="13.5">
      <c r="A21" s="11" t="s">
        <v>28</v>
      </c>
      <c r="B21" s="12" t="s">
        <v>29</v>
      </c>
      <c r="C21" s="10" t="s">
        <v>17</v>
      </c>
      <c r="D21" s="14">
        <v>507.815</v>
      </c>
      <c r="E21" s="14">
        <v>245.18767000000003</v>
      </c>
      <c r="F21" s="13" t="s">
        <v>14</v>
      </c>
    </row>
    <row r="22" spans="1:9" s="9" customFormat="1" ht="13.5">
      <c r="A22" s="11" t="s">
        <v>30</v>
      </c>
      <c r="B22" s="20" t="s">
        <v>105</v>
      </c>
      <c r="C22" s="10" t="s">
        <v>17</v>
      </c>
      <c r="D22" s="14">
        <v>0</v>
      </c>
      <c r="E22" s="14">
        <v>0</v>
      </c>
      <c r="F22" s="13" t="s">
        <v>14</v>
      </c>
    </row>
    <row r="23" spans="1:9" s="9" customFormat="1" ht="13.5">
      <c r="A23" s="11" t="s">
        <v>31</v>
      </c>
      <c r="B23" s="12" t="s">
        <v>32</v>
      </c>
      <c r="C23" s="10" t="s">
        <v>17</v>
      </c>
      <c r="D23" s="14">
        <f>D24+D26</f>
        <v>525.70399152542404</v>
      </c>
      <c r="E23" s="14">
        <f>E24+E26</f>
        <v>382.88741457627123</v>
      </c>
      <c r="F23" s="13" t="s">
        <v>14</v>
      </c>
    </row>
    <row r="24" spans="1:9" s="9" customFormat="1" ht="13.5">
      <c r="A24" s="11" t="s">
        <v>33</v>
      </c>
      <c r="B24" s="19" t="s">
        <v>34</v>
      </c>
      <c r="C24" s="10" t="s">
        <v>17</v>
      </c>
      <c r="D24" s="14">
        <v>0</v>
      </c>
      <c r="E24" s="14">
        <v>0</v>
      </c>
      <c r="F24" s="13" t="s">
        <v>14</v>
      </c>
    </row>
    <row r="25" spans="1:9" s="9" customFormat="1" ht="13.5">
      <c r="A25" s="11" t="s">
        <v>35</v>
      </c>
      <c r="B25" s="19" t="s">
        <v>36</v>
      </c>
      <c r="C25" s="10" t="s">
        <v>17</v>
      </c>
      <c r="D25" s="14">
        <v>0</v>
      </c>
      <c r="E25" s="14">
        <v>0</v>
      </c>
      <c r="F25" s="13" t="s">
        <v>14</v>
      </c>
    </row>
    <row r="26" spans="1:9" s="9" customFormat="1" ht="13.5">
      <c r="A26" s="11" t="s">
        <v>37</v>
      </c>
      <c r="B26" s="19" t="s">
        <v>38</v>
      </c>
      <c r="C26" s="10" t="s">
        <v>17</v>
      </c>
      <c r="D26" s="14">
        <f>SUM(D27:D29)</f>
        <v>525.70399152542404</v>
      </c>
      <c r="E26" s="14">
        <f>SUM(E27:E29)</f>
        <v>382.88741457627123</v>
      </c>
      <c r="F26" s="13" t="s">
        <v>14</v>
      </c>
    </row>
    <row r="27" spans="1:9" s="9" customFormat="1" ht="15.75">
      <c r="A27" s="11"/>
      <c r="B27" s="20" t="s">
        <v>104</v>
      </c>
      <c r="C27" s="10" t="s">
        <v>17</v>
      </c>
      <c r="D27" s="14">
        <v>525.70399152542404</v>
      </c>
      <c r="E27" s="14">
        <v>250.92447457627122</v>
      </c>
      <c r="F27" s="13" t="s">
        <v>14</v>
      </c>
      <c r="G27" s="15"/>
      <c r="H27" s="15"/>
      <c r="I27" s="16"/>
    </row>
    <row r="28" spans="1:9" s="9" customFormat="1" ht="15.75">
      <c r="A28" s="11"/>
      <c r="B28" s="20" t="s">
        <v>39</v>
      </c>
      <c r="C28" s="10" t="s">
        <v>17</v>
      </c>
      <c r="D28" s="14">
        <v>0</v>
      </c>
      <c r="E28" s="14">
        <v>43.361020000000011</v>
      </c>
      <c r="F28" s="13" t="s">
        <v>14</v>
      </c>
      <c r="G28" s="15"/>
      <c r="H28" s="15"/>
      <c r="I28" s="16"/>
    </row>
    <row r="29" spans="1:9" s="9" customFormat="1" ht="13.5">
      <c r="A29" s="11"/>
      <c r="B29" s="20" t="s">
        <v>40</v>
      </c>
      <c r="C29" s="10" t="s">
        <v>17</v>
      </c>
      <c r="D29" s="14">
        <v>0</v>
      </c>
      <c r="E29" s="14">
        <v>88.601920000000007</v>
      </c>
      <c r="F29" s="13" t="s">
        <v>14</v>
      </c>
    </row>
    <row r="30" spans="1:9" s="9" customFormat="1" ht="27">
      <c r="A30" s="11" t="s">
        <v>41</v>
      </c>
      <c r="B30" s="12" t="s">
        <v>42</v>
      </c>
      <c r="C30" s="10" t="s">
        <v>17</v>
      </c>
      <c r="D30" s="14">
        <v>0</v>
      </c>
      <c r="E30" s="14">
        <v>0</v>
      </c>
      <c r="F30" s="13" t="s">
        <v>14</v>
      </c>
    </row>
    <row r="31" spans="1:9" s="9" customFormat="1" ht="13.5">
      <c r="A31" s="11" t="s">
        <v>43</v>
      </c>
      <c r="B31" s="12" t="s">
        <v>44</v>
      </c>
      <c r="C31" s="10" t="s">
        <v>17</v>
      </c>
      <c r="D31" s="14">
        <f>D24</f>
        <v>0</v>
      </c>
      <c r="E31" s="14">
        <f>E24+E29</f>
        <v>88.601920000000007</v>
      </c>
      <c r="F31" s="13" t="s">
        <v>14</v>
      </c>
    </row>
    <row r="32" spans="1:9" s="9" customFormat="1" ht="13.5">
      <c r="A32" s="11" t="s">
        <v>45</v>
      </c>
      <c r="B32" s="12" t="s">
        <v>46</v>
      </c>
      <c r="C32" s="10" t="s">
        <v>17</v>
      </c>
      <c r="D32" s="14">
        <v>2121.3304855457618</v>
      </c>
      <c r="E32" s="14">
        <v>3269.7522299999996</v>
      </c>
      <c r="F32" s="13" t="s">
        <v>14</v>
      </c>
    </row>
    <row r="33" spans="1:6" s="9" customFormat="1" ht="13.5">
      <c r="A33" s="11" t="s">
        <v>47</v>
      </c>
      <c r="B33" s="18" t="s">
        <v>48</v>
      </c>
      <c r="C33" s="10" t="s">
        <v>17</v>
      </c>
      <c r="D33" s="14">
        <v>0</v>
      </c>
      <c r="E33" s="14">
        <v>0</v>
      </c>
      <c r="F33" s="13" t="s">
        <v>14</v>
      </c>
    </row>
    <row r="34" spans="1:6" s="9" customFormat="1" ht="27">
      <c r="A34" s="11" t="s">
        <v>49</v>
      </c>
      <c r="B34" s="18" t="s">
        <v>50</v>
      </c>
      <c r="C34" s="10" t="s">
        <v>17</v>
      </c>
      <c r="D34" s="14">
        <v>0</v>
      </c>
      <c r="E34" s="14">
        <v>0</v>
      </c>
      <c r="F34" s="13" t="s">
        <v>14</v>
      </c>
    </row>
    <row r="35" spans="1:6" s="9" customFormat="1" ht="13.5">
      <c r="A35" s="11" t="s">
        <v>51</v>
      </c>
      <c r="B35" s="18" t="s">
        <v>52</v>
      </c>
      <c r="C35" s="10" t="s">
        <v>17</v>
      </c>
      <c r="D35" s="14">
        <v>1088.105</v>
      </c>
      <c r="E35" s="14">
        <v>2229.9213399999999</v>
      </c>
      <c r="F35" s="13" t="s">
        <v>14</v>
      </c>
    </row>
    <row r="36" spans="1:6" s="9" customFormat="1" ht="13.5">
      <c r="A36" s="11" t="s">
        <v>53</v>
      </c>
      <c r="B36" s="18" t="s">
        <v>107</v>
      </c>
      <c r="C36" s="10" t="s">
        <v>17</v>
      </c>
      <c r="D36" s="14">
        <v>154.37575999999999</v>
      </c>
      <c r="E36" s="14">
        <v>74.537049999999979</v>
      </c>
      <c r="F36" s="13" t="s">
        <v>14</v>
      </c>
    </row>
    <row r="37" spans="1:6" s="9" customFormat="1" ht="27">
      <c r="A37" s="11" t="s">
        <v>54</v>
      </c>
      <c r="B37" s="18" t="s">
        <v>108</v>
      </c>
      <c r="C37" s="10" t="s">
        <v>17</v>
      </c>
      <c r="D37" s="14">
        <v>0</v>
      </c>
      <c r="E37" s="14">
        <v>0</v>
      </c>
      <c r="F37" s="13" t="s">
        <v>14</v>
      </c>
    </row>
    <row r="38" spans="1:6" s="9" customFormat="1" ht="13.5">
      <c r="A38" s="11" t="s">
        <v>55</v>
      </c>
      <c r="B38" s="18" t="s">
        <v>109</v>
      </c>
      <c r="C38" s="10" t="s">
        <v>17</v>
      </c>
      <c r="D38" s="14">
        <v>760.83191824576204</v>
      </c>
      <c r="E38" s="14">
        <v>880.19483999999977</v>
      </c>
      <c r="F38" s="13" t="s">
        <v>14</v>
      </c>
    </row>
    <row r="39" spans="1:6" s="9" customFormat="1" ht="13.5">
      <c r="A39" s="11" t="s">
        <v>56</v>
      </c>
      <c r="B39" s="18" t="s">
        <v>110</v>
      </c>
      <c r="C39" s="10" t="s">
        <v>17</v>
      </c>
      <c r="D39" s="14">
        <v>0</v>
      </c>
      <c r="E39" s="14">
        <v>0</v>
      </c>
      <c r="F39" s="13" t="s">
        <v>14</v>
      </c>
    </row>
    <row r="40" spans="1:6" s="9" customFormat="1" ht="13.5">
      <c r="A40" s="11" t="s">
        <v>57</v>
      </c>
      <c r="B40" s="18" t="s">
        <v>111</v>
      </c>
      <c r="C40" s="10" t="s">
        <v>17</v>
      </c>
      <c r="D40" s="14">
        <v>0</v>
      </c>
      <c r="E40" s="14">
        <v>0</v>
      </c>
      <c r="F40" s="13" t="s">
        <v>14</v>
      </c>
    </row>
    <row r="41" spans="1:6" s="9" customFormat="1" ht="13.5">
      <c r="A41" s="11" t="s">
        <v>58</v>
      </c>
      <c r="B41" s="18" t="s">
        <v>112</v>
      </c>
      <c r="C41" s="10" t="s">
        <v>17</v>
      </c>
      <c r="D41" s="14">
        <v>118.0178073</v>
      </c>
      <c r="E41" s="14">
        <v>85.099000000000004</v>
      </c>
      <c r="F41" s="13" t="s">
        <v>14</v>
      </c>
    </row>
    <row r="42" spans="1:6" s="9" customFormat="1" ht="40.5">
      <c r="A42" s="11" t="s">
        <v>59</v>
      </c>
      <c r="B42" s="18" t="s">
        <v>60</v>
      </c>
      <c r="C42" s="10" t="s">
        <v>17</v>
      </c>
      <c r="D42" s="14">
        <v>0</v>
      </c>
      <c r="E42" s="14">
        <v>0</v>
      </c>
      <c r="F42" s="13" t="s">
        <v>14</v>
      </c>
    </row>
    <row r="43" spans="1:6" s="9" customFormat="1" ht="13.5">
      <c r="A43" s="11" t="s">
        <v>61</v>
      </c>
      <c r="B43" s="20" t="s">
        <v>62</v>
      </c>
      <c r="C43" s="10" t="s">
        <v>63</v>
      </c>
      <c r="D43" s="14">
        <v>0</v>
      </c>
      <c r="E43" s="14">
        <v>0</v>
      </c>
      <c r="F43" s="13" t="s">
        <v>14</v>
      </c>
    </row>
    <row r="44" spans="1:6" s="9" customFormat="1" ht="67.5">
      <c r="A44" s="11" t="s">
        <v>64</v>
      </c>
      <c r="B44" s="12" t="s">
        <v>65</v>
      </c>
      <c r="C44" s="10" t="s">
        <v>17</v>
      </c>
      <c r="D44" s="14">
        <v>0</v>
      </c>
      <c r="E44" s="14">
        <v>0</v>
      </c>
      <c r="F44" s="13" t="s">
        <v>14</v>
      </c>
    </row>
    <row r="45" spans="1:6" s="9" customFormat="1" ht="13.5">
      <c r="A45" s="11" t="s">
        <v>66</v>
      </c>
      <c r="B45" s="18" t="s">
        <v>113</v>
      </c>
      <c r="C45" s="10" t="s">
        <v>17</v>
      </c>
      <c r="D45" s="14">
        <f>D46</f>
        <v>0</v>
      </c>
      <c r="E45" s="14">
        <f>E46</f>
        <v>0</v>
      </c>
      <c r="F45" s="13" t="s">
        <v>14</v>
      </c>
    </row>
    <row r="46" spans="1:6" s="9" customFormat="1" ht="13.5">
      <c r="A46" s="11"/>
      <c r="B46" s="20" t="s">
        <v>67</v>
      </c>
      <c r="C46" s="10" t="s">
        <v>17</v>
      </c>
      <c r="D46" s="14">
        <v>0</v>
      </c>
      <c r="E46" s="14">
        <v>0</v>
      </c>
      <c r="F46" s="13" t="s">
        <v>14</v>
      </c>
    </row>
    <row r="47" spans="1:6" s="9" customFormat="1" ht="27">
      <c r="A47" s="11" t="s">
        <v>68</v>
      </c>
      <c r="B47" s="12" t="s">
        <v>114</v>
      </c>
      <c r="C47" s="10" t="s">
        <v>17</v>
      </c>
      <c r="D47" s="14">
        <v>0</v>
      </c>
      <c r="E47" s="14">
        <v>0</v>
      </c>
      <c r="F47" s="13" t="s">
        <v>14</v>
      </c>
    </row>
    <row r="48" spans="1:6" s="9" customFormat="1" ht="13.5">
      <c r="A48" s="11" t="s">
        <v>69</v>
      </c>
      <c r="B48" s="20" t="s">
        <v>141</v>
      </c>
      <c r="C48" s="10" t="s">
        <v>17</v>
      </c>
      <c r="D48" s="14">
        <f>D18+D22+D20+D27</f>
        <v>525.70399152542404</v>
      </c>
      <c r="E48" s="14">
        <f>E18+E22+E20+E27</f>
        <v>250.92447457627122</v>
      </c>
      <c r="F48" s="13" t="s">
        <v>14</v>
      </c>
    </row>
    <row r="49" spans="1:6" s="9" customFormat="1" ht="27">
      <c r="A49" s="11" t="s">
        <v>70</v>
      </c>
      <c r="B49" s="12" t="s">
        <v>71</v>
      </c>
      <c r="C49" s="10" t="s">
        <v>17</v>
      </c>
      <c r="D49" s="14">
        <v>689.37</v>
      </c>
      <c r="E49" s="14">
        <v>4066.0210000000002</v>
      </c>
      <c r="F49" s="13" t="s">
        <v>14</v>
      </c>
    </row>
    <row r="50" spans="1:6" s="9" customFormat="1" ht="27">
      <c r="A50" s="11" t="s">
        <v>18</v>
      </c>
      <c r="B50" s="12" t="s">
        <v>72</v>
      </c>
      <c r="C50" s="10" t="s">
        <v>73</v>
      </c>
      <c r="D50" s="14">
        <v>536.17999999999995</v>
      </c>
      <c r="E50" s="14">
        <v>2405.107</v>
      </c>
      <c r="F50" s="13" t="s">
        <v>14</v>
      </c>
    </row>
    <row r="51" spans="1:6" s="9" customFormat="1" ht="40.5">
      <c r="A51" s="11" t="s">
        <v>45</v>
      </c>
      <c r="B51" s="12" t="s">
        <v>74</v>
      </c>
      <c r="C51" s="10" t="s">
        <v>17</v>
      </c>
      <c r="D51" s="17">
        <f>D49/D50</f>
        <v>1.2857062926629119</v>
      </c>
      <c r="E51" s="17">
        <f>E49/E50</f>
        <v>1.6905780075481049</v>
      </c>
      <c r="F51" s="13" t="s">
        <v>14</v>
      </c>
    </row>
    <row r="52" spans="1:6" s="9" customFormat="1" ht="40.5">
      <c r="A52" s="11" t="s">
        <v>75</v>
      </c>
      <c r="B52" s="12" t="s">
        <v>76</v>
      </c>
      <c r="C52" s="10" t="s">
        <v>14</v>
      </c>
      <c r="D52" s="10" t="s">
        <v>14</v>
      </c>
      <c r="E52" s="10" t="s">
        <v>14</v>
      </c>
      <c r="F52" s="13" t="s">
        <v>14</v>
      </c>
    </row>
    <row r="53" spans="1:6" s="9" customFormat="1" ht="13.5">
      <c r="A53" s="11" t="s">
        <v>15</v>
      </c>
      <c r="B53" s="18" t="s">
        <v>115</v>
      </c>
      <c r="C53" s="10" t="s">
        <v>77</v>
      </c>
      <c r="D53" s="14">
        <v>70</v>
      </c>
      <c r="E53" s="14">
        <v>420</v>
      </c>
      <c r="F53" s="13" t="s">
        <v>14</v>
      </c>
    </row>
    <row r="54" spans="1:6" s="9" customFormat="1" ht="13.5">
      <c r="A54" s="11" t="s">
        <v>78</v>
      </c>
      <c r="B54" s="18" t="s">
        <v>79</v>
      </c>
      <c r="C54" s="10" t="s">
        <v>80</v>
      </c>
      <c r="D54" s="21">
        <f>SUM(D55:D58)</f>
        <v>2.52</v>
      </c>
      <c r="E54" s="21">
        <f>SUM(E55:E58)</f>
        <v>15.86</v>
      </c>
      <c r="F54" s="13" t="s">
        <v>14</v>
      </c>
    </row>
    <row r="55" spans="1:6" s="9" customFormat="1" ht="13.5">
      <c r="A55" s="11" t="s">
        <v>117</v>
      </c>
      <c r="B55" s="20" t="s">
        <v>121</v>
      </c>
      <c r="C55" s="10" t="s">
        <v>80</v>
      </c>
      <c r="D55" s="21">
        <v>0</v>
      </c>
      <c r="E55" s="21">
        <v>0</v>
      </c>
      <c r="F55" s="13" t="s">
        <v>14</v>
      </c>
    </row>
    <row r="56" spans="1:6" s="9" customFormat="1" ht="13.5">
      <c r="A56" s="11" t="s">
        <v>118</v>
      </c>
      <c r="B56" s="20" t="s">
        <v>122</v>
      </c>
      <c r="C56" s="10" t="s">
        <v>80</v>
      </c>
      <c r="D56" s="21">
        <v>0</v>
      </c>
      <c r="E56" s="21">
        <v>0</v>
      </c>
      <c r="F56" s="13" t="s">
        <v>14</v>
      </c>
    </row>
    <row r="57" spans="1:6" s="9" customFormat="1" ht="13.5">
      <c r="A57" s="11" t="s">
        <v>119</v>
      </c>
      <c r="B57" s="20" t="s">
        <v>123</v>
      </c>
      <c r="C57" s="10" t="s">
        <v>80</v>
      </c>
      <c r="D57" s="21">
        <f>1.26*2</f>
        <v>2.52</v>
      </c>
      <c r="E57" s="21">
        <v>15.86</v>
      </c>
      <c r="F57" s="13" t="s">
        <v>14</v>
      </c>
    </row>
    <row r="58" spans="1:6" s="9" customFormat="1" ht="13.5">
      <c r="A58" s="11" t="s">
        <v>120</v>
      </c>
      <c r="B58" s="20" t="s">
        <v>124</v>
      </c>
      <c r="C58" s="10" t="s">
        <v>80</v>
      </c>
      <c r="D58" s="21">
        <v>0</v>
      </c>
      <c r="E58" s="21">
        <v>0</v>
      </c>
      <c r="F58" s="13" t="s">
        <v>14</v>
      </c>
    </row>
    <row r="59" spans="1:6" s="9" customFormat="1" ht="13.5">
      <c r="A59" s="11" t="s">
        <v>81</v>
      </c>
      <c r="B59" s="18" t="s">
        <v>82</v>
      </c>
      <c r="C59" s="10" t="s">
        <v>83</v>
      </c>
      <c r="D59" s="22">
        <f>SUM(D60:D63)</f>
        <v>0</v>
      </c>
      <c r="E59" s="22">
        <f>SUM(E60:E63)</f>
        <v>5.6486000000000001</v>
      </c>
      <c r="F59" s="13" t="s">
        <v>14</v>
      </c>
    </row>
    <row r="60" spans="1:6" s="9" customFormat="1" ht="13.5">
      <c r="A60" s="11" t="s">
        <v>125</v>
      </c>
      <c r="B60" s="20" t="s">
        <v>121</v>
      </c>
      <c r="C60" s="10" t="s">
        <v>83</v>
      </c>
      <c r="D60" s="22">
        <v>0</v>
      </c>
      <c r="E60" s="22">
        <v>0</v>
      </c>
      <c r="F60" s="13" t="s">
        <v>14</v>
      </c>
    </row>
    <row r="61" spans="1:6" s="9" customFormat="1" ht="13.5">
      <c r="A61" s="11" t="s">
        <v>126</v>
      </c>
      <c r="B61" s="20" t="s">
        <v>122</v>
      </c>
      <c r="C61" s="10" t="s">
        <v>83</v>
      </c>
      <c r="D61" s="22">
        <v>0</v>
      </c>
      <c r="E61" s="22">
        <v>0</v>
      </c>
      <c r="F61" s="13" t="s">
        <v>14</v>
      </c>
    </row>
    <row r="62" spans="1:6" s="9" customFormat="1" ht="13.5">
      <c r="A62" s="11" t="s">
        <v>127</v>
      </c>
      <c r="B62" s="20" t="s">
        <v>123</v>
      </c>
      <c r="C62" s="10" t="s">
        <v>83</v>
      </c>
      <c r="D62" s="22">
        <v>0</v>
      </c>
      <c r="E62" s="22">
        <v>1.82</v>
      </c>
      <c r="F62" s="13" t="s">
        <v>14</v>
      </c>
    </row>
    <row r="63" spans="1:6" s="9" customFormat="1" ht="13.5">
      <c r="A63" s="11" t="s">
        <v>128</v>
      </c>
      <c r="B63" s="20" t="s">
        <v>124</v>
      </c>
      <c r="C63" s="10" t="s">
        <v>83</v>
      </c>
      <c r="D63" s="22">
        <v>0</v>
      </c>
      <c r="E63" s="22">
        <v>3.8285999999999998</v>
      </c>
      <c r="F63" s="13" t="s">
        <v>14</v>
      </c>
    </row>
    <row r="64" spans="1:6" s="9" customFormat="1" ht="13.5">
      <c r="A64" s="11" t="s">
        <v>84</v>
      </c>
      <c r="B64" s="18" t="s">
        <v>85</v>
      </c>
      <c r="C64" s="10" t="s">
        <v>83</v>
      </c>
      <c r="D64" s="22">
        <f>SUM(D65:D68)</f>
        <v>28.4</v>
      </c>
      <c r="E64" s="22">
        <f>SUM(E65:E68)</f>
        <v>222.29999999999998</v>
      </c>
      <c r="F64" s="13" t="s">
        <v>14</v>
      </c>
    </row>
    <row r="65" spans="1:6" s="9" customFormat="1" ht="13.5">
      <c r="A65" s="11" t="s">
        <v>129</v>
      </c>
      <c r="B65" s="20" t="s">
        <v>121</v>
      </c>
      <c r="C65" s="10" t="s">
        <v>83</v>
      </c>
      <c r="D65" s="22">
        <v>0</v>
      </c>
      <c r="E65" s="22">
        <v>0</v>
      </c>
      <c r="F65" s="13" t="s">
        <v>14</v>
      </c>
    </row>
    <row r="66" spans="1:6" s="9" customFormat="1" ht="13.5">
      <c r="A66" s="11" t="s">
        <v>130</v>
      </c>
      <c r="B66" s="20" t="s">
        <v>122</v>
      </c>
      <c r="C66" s="10" t="s">
        <v>83</v>
      </c>
      <c r="D66" s="22">
        <v>0</v>
      </c>
      <c r="E66" s="22">
        <v>0</v>
      </c>
      <c r="F66" s="13" t="s">
        <v>14</v>
      </c>
    </row>
    <row r="67" spans="1:6" s="9" customFormat="1" ht="13.5">
      <c r="A67" s="11" t="s">
        <v>132</v>
      </c>
      <c r="B67" s="20" t="s">
        <v>123</v>
      </c>
      <c r="C67" s="10" t="s">
        <v>83</v>
      </c>
      <c r="D67" s="22">
        <v>28.4</v>
      </c>
      <c r="E67" s="22">
        <v>222.29999999999998</v>
      </c>
      <c r="F67" s="13" t="s">
        <v>14</v>
      </c>
    </row>
    <row r="68" spans="1:6" s="9" customFormat="1" ht="13.5">
      <c r="A68" s="11" t="s">
        <v>131</v>
      </c>
      <c r="B68" s="20" t="s">
        <v>124</v>
      </c>
      <c r="C68" s="10" t="s">
        <v>83</v>
      </c>
      <c r="D68" s="22">
        <v>0</v>
      </c>
      <c r="E68" s="22">
        <v>0</v>
      </c>
      <c r="F68" s="13" t="s">
        <v>14</v>
      </c>
    </row>
    <row r="69" spans="1:6" s="9" customFormat="1" ht="13.5">
      <c r="A69" s="11" t="s">
        <v>86</v>
      </c>
      <c r="B69" s="18" t="s">
        <v>87</v>
      </c>
      <c r="C69" s="10" t="s">
        <v>88</v>
      </c>
      <c r="D69" s="22">
        <f>SUM(D70:D73)</f>
        <v>0</v>
      </c>
      <c r="E69" s="22">
        <f>SUM(E70:E73)</f>
        <v>1.9379999999999999</v>
      </c>
      <c r="F69" s="13" t="s">
        <v>14</v>
      </c>
    </row>
    <row r="70" spans="1:6" s="9" customFormat="1" ht="13.5">
      <c r="A70" s="11" t="s">
        <v>133</v>
      </c>
      <c r="B70" s="20" t="s">
        <v>121</v>
      </c>
      <c r="C70" s="10" t="s">
        <v>88</v>
      </c>
      <c r="D70" s="22">
        <v>0</v>
      </c>
      <c r="E70" s="21">
        <v>0</v>
      </c>
      <c r="F70" s="13" t="s">
        <v>14</v>
      </c>
    </row>
    <row r="71" spans="1:6" s="9" customFormat="1" ht="13.5">
      <c r="A71" s="11" t="s">
        <v>134</v>
      </c>
      <c r="B71" s="20" t="s">
        <v>122</v>
      </c>
      <c r="C71" s="10" t="s">
        <v>88</v>
      </c>
      <c r="D71" s="22">
        <v>0</v>
      </c>
      <c r="E71" s="21">
        <v>0</v>
      </c>
      <c r="F71" s="13" t="s">
        <v>14</v>
      </c>
    </row>
    <row r="72" spans="1:6" s="9" customFormat="1" ht="13.5">
      <c r="A72" s="11" t="s">
        <v>135</v>
      </c>
      <c r="B72" s="20" t="s">
        <v>123</v>
      </c>
      <c r="C72" s="10" t="s">
        <v>88</v>
      </c>
      <c r="D72" s="22">
        <v>0</v>
      </c>
      <c r="E72" s="21">
        <v>0.52</v>
      </c>
      <c r="F72" s="13" t="s">
        <v>14</v>
      </c>
    </row>
    <row r="73" spans="1:6" s="9" customFormat="1" ht="13.5">
      <c r="A73" s="11" t="s">
        <v>136</v>
      </c>
      <c r="B73" s="20" t="s">
        <v>124</v>
      </c>
      <c r="C73" s="10" t="s">
        <v>88</v>
      </c>
      <c r="D73" s="22">
        <v>0</v>
      </c>
      <c r="E73" s="21">
        <v>1.4179999999999999</v>
      </c>
      <c r="F73" s="13" t="s">
        <v>14</v>
      </c>
    </row>
    <row r="74" spans="1:6" s="9" customFormat="1" ht="13.5">
      <c r="A74" s="11" t="s">
        <v>89</v>
      </c>
      <c r="B74" s="18" t="s">
        <v>90</v>
      </c>
      <c r="C74" s="10" t="s">
        <v>91</v>
      </c>
      <c r="D74" s="23">
        <v>0</v>
      </c>
      <c r="E74" s="23">
        <v>1</v>
      </c>
      <c r="F74" s="13" t="s">
        <v>14</v>
      </c>
    </row>
    <row r="75" spans="1:6" s="9" customFormat="1" ht="13.5">
      <c r="A75" s="11" t="s">
        <v>92</v>
      </c>
      <c r="B75" s="12" t="s">
        <v>93</v>
      </c>
      <c r="C75" s="10" t="s">
        <v>17</v>
      </c>
      <c r="D75" s="22">
        <v>0</v>
      </c>
      <c r="E75" s="22">
        <v>0</v>
      </c>
      <c r="F75" s="13" t="s">
        <v>14</v>
      </c>
    </row>
    <row r="76" spans="1:6" s="9" customFormat="1" ht="13.5">
      <c r="A76" s="11" t="s">
        <v>94</v>
      </c>
      <c r="B76" s="20" t="s">
        <v>95</v>
      </c>
      <c r="C76" s="10" t="s">
        <v>17</v>
      </c>
      <c r="D76" s="22">
        <v>0</v>
      </c>
      <c r="E76" s="22">
        <v>0</v>
      </c>
      <c r="F76" s="13" t="s">
        <v>14</v>
      </c>
    </row>
    <row r="77" spans="1:6" s="9" customFormat="1" ht="27">
      <c r="A77" s="11" t="s">
        <v>96</v>
      </c>
      <c r="B77" s="12" t="s">
        <v>116</v>
      </c>
      <c r="C77" s="10" t="s">
        <v>91</v>
      </c>
      <c r="D77" s="17">
        <v>6.5399608709864738</v>
      </c>
      <c r="E77" s="24" t="s">
        <v>14</v>
      </c>
      <c r="F77" s="13" t="s">
        <v>14</v>
      </c>
    </row>
    <row r="79" spans="1:6" s="1" customFormat="1" ht="12.75"/>
    <row r="80" spans="1:6" s="1" customFormat="1" ht="68.25" customHeight="1">
      <c r="A80" s="25" t="s">
        <v>97</v>
      </c>
      <c r="B80" s="26"/>
      <c r="C80" s="26"/>
      <c r="D80" s="26"/>
      <c r="E80" s="26"/>
      <c r="F80" s="26"/>
    </row>
    <row r="81" spans="1:6" s="1" customFormat="1" ht="25.5" customHeight="1">
      <c r="A81" s="25" t="s">
        <v>98</v>
      </c>
      <c r="B81" s="26"/>
      <c r="C81" s="26"/>
      <c r="D81" s="26"/>
      <c r="E81" s="26"/>
      <c r="F81" s="26"/>
    </row>
    <row r="82" spans="1:6" s="1" customFormat="1" ht="25.5" customHeight="1">
      <c r="A82" s="25" t="s">
        <v>99</v>
      </c>
      <c r="B82" s="26"/>
      <c r="C82" s="26"/>
      <c r="D82" s="26"/>
      <c r="E82" s="26"/>
      <c r="F82" s="26"/>
    </row>
    <row r="83" spans="1:6" s="1" customFormat="1" ht="25.5" customHeight="1">
      <c r="A83" s="25" t="s">
        <v>100</v>
      </c>
      <c r="B83" s="26"/>
      <c r="C83" s="26"/>
      <c r="D83" s="26"/>
      <c r="E83" s="26"/>
      <c r="F83" s="26"/>
    </row>
    <row r="84" spans="1:6" s="1" customFormat="1" ht="25.5" customHeight="1">
      <c r="A84" s="25" t="s">
        <v>101</v>
      </c>
      <c r="B84" s="26"/>
      <c r="C84" s="26"/>
      <c r="D84" s="26"/>
      <c r="E84" s="26"/>
      <c r="F84" s="26"/>
    </row>
    <row r="85" spans="1:6" ht="3" customHeight="1"/>
  </sheetData>
  <autoFilter ref="A13:I77"/>
  <mergeCells count="14">
    <mergeCell ref="A1:F1"/>
    <mergeCell ref="A2:F2"/>
    <mergeCell ref="A3:F3"/>
    <mergeCell ref="A4:F4"/>
    <mergeCell ref="A11:A12"/>
    <mergeCell ref="B11:B12"/>
    <mergeCell ref="C11:C12"/>
    <mergeCell ref="F11:F12"/>
    <mergeCell ref="A84:F84"/>
    <mergeCell ref="D11:E11"/>
    <mergeCell ref="A80:F80"/>
    <mergeCell ref="A81:F81"/>
    <mergeCell ref="A82:F82"/>
    <mergeCell ref="A83:F83"/>
  </mergeCells>
  <pageMargins left="0.78740157480314965" right="0.31496062992125984" top="0.59055118110236227" bottom="0.39370078740157483" header="0.19685039370078741" footer="0.19685039370078741"/>
  <pageSetup paperSize="9" scale="95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Структура и объем затрат 2015</vt:lpstr>
      <vt:lpstr>'Структура и объем затрат 2015'!Заголовки_для_печати</vt:lpstr>
      <vt:lpstr>'Структура и объем затрат 2015'!Область_печати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Лайвина-юс</cp:lastModifiedBy>
  <cp:lastPrinted>2016-05-13T03:16:08Z</cp:lastPrinted>
  <dcterms:created xsi:type="dcterms:W3CDTF">2016-05-13T02:09:20Z</dcterms:created>
  <dcterms:modified xsi:type="dcterms:W3CDTF">2016-05-19T02:15:51Z</dcterms:modified>
</cp:coreProperties>
</file>