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Тореза 60" sheetId="1" r:id="rId1"/>
  </sheets>
  <calcPr calcId="125725" refMode="R1C1"/>
</workbook>
</file>

<file path=xl/calcChain.xml><?xml version="1.0" encoding="utf-8"?>
<calcChain xmlns="http://schemas.openxmlformats.org/spreadsheetml/2006/main">
  <c r="E21" i="1"/>
  <c r="C44"/>
  <c r="D21" l="1"/>
  <c r="C21"/>
  <c r="C38"/>
  <c r="F19"/>
  <c r="F18"/>
  <c r="F17"/>
  <c r="F16"/>
  <c r="F15"/>
  <c r="F14"/>
  <c r="F21" l="1"/>
  <c r="G21"/>
</calcChain>
</file>

<file path=xl/sharedStrings.xml><?xml version="1.0" encoding="utf-8"?>
<sst xmlns="http://schemas.openxmlformats.org/spreadsheetml/2006/main" count="83" uniqueCount="67">
  <si>
    <t>ТСЖ "Пионер"</t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</si>
  <si>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</si>
  <si>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</si>
  <si>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</si>
  <si>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</si>
  <si>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</si>
  <si>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</si>
  <si>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</si>
  <si>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</si>
  <si>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</si>
  <si>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</si>
  <si>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</si>
  <si>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</si>
  <si>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</si>
  <si>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</si>
  <si>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</si>
  <si>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</si>
  <si>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</si>
  <si>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</si>
  <si>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</si>
  <si>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</si>
  <si>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</si>
  <si>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</si>
  <si>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</si>
  <si>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</si>
  <si>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</si>
  <si>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</si>
  <si>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</si>
  <si>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</si>
  <si>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</si>
  <si>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</si>
  <si>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</si>
  <si>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ОАО "Кузбассэнергосбыт"</t>
  </si>
  <si>
    <t>ООО Ампир</t>
  </si>
  <si>
    <t xml:space="preserve">В.А.Ляшенко </t>
  </si>
  <si>
    <t>Председатель Правления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</si>
  <si>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</si>
  <si>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>Регулировка окон, прочистки флюгарок, ливневок, установка пружин, замков, уборка в подвале, мелкий ремонт строительных конструкций.</t>
  </si>
  <si>
    <t xml:space="preserve">Услуги по начислению кварт.платы, услуги паспортного стола </t>
  </si>
  <si>
    <t>Обработка 2 раза в месяц ( с октября - 1 раз)  от грызунов и тараканов,  обработка от комаров, блох.</t>
  </si>
  <si>
    <t>Заработная плата дворника, налоги с ФОТ, хозяйственные и моющие средства, уборочный инструмент, спецодежда.</t>
  </si>
  <si>
    <t>Услуги по вывозу и утилизации КГО</t>
  </si>
  <si>
    <t xml:space="preserve">Расходы на управление, содержание. налоги.  </t>
  </si>
  <si>
    <t xml:space="preserve">Обрезка деревьев и кустарников, оформление газонов, цветников, садовый инвентарь </t>
  </si>
  <si>
    <t>Разница между показаниями общедомового счетчика и переданными показаниями жителей ( в том числе и электроэнергия МОП)</t>
  </si>
  <si>
    <t>Краткий перечень выполняемых работ</t>
  </si>
  <si>
    <t>Чистка дороги</t>
  </si>
  <si>
    <t>Ремонт внутридомового инженерного оборудования</t>
  </si>
  <si>
    <t>Работы по электротехническому ремонту</t>
  </si>
  <si>
    <t>Замена светильников, ремонт электрощитков</t>
  </si>
  <si>
    <t>Уважаемые жители!</t>
  </si>
  <si>
    <t xml:space="preserve">Предлагаем Вам познакомиться с отчетом  по финансово-хозяйственной деятельности ТСЖ "Пионер"  за 2014 год.  Для уменьшения расходов по  статье "Электроэнергия МОП " просим предавать показания  квартирных счетчиков электроэнергии своевременно и ежемесячно. </t>
  </si>
  <si>
    <t>ОБЯЗАТЕЛЬНО!   ВСЕМ,  у кого не установлены индивидуальные приборы учета электроэнергии,  холодной и горячей воды необходимо  установить их  в кратчайшие сроки! При необходимости будет предоставлена рассрочка по оплате  за установку водосчетчиков и электросчетчика.  Все вопросы по рассрочке, установке и опломбировке по тел.: 54-52-26  диспетчер Наталья Александровна.</t>
  </si>
  <si>
    <t>Уважаемые собственники!</t>
  </si>
  <si>
    <t>Отчет о стоимости выполненных работ по содержанию и текущему ремонту общего имущества жилого дома за 2014 год</t>
  </si>
  <si>
    <t xml:space="preserve">Приглашаем Вас на  общее собрание  собственников МКД Клименко 32, Тореза 60 и Тореза 60А , которое состоится  16.04.2015  в 19.00 на  детской  площадке. </t>
  </si>
  <si>
    <t>ООО "Рубин", ООО Дезинфекц. Станция</t>
  </si>
  <si>
    <t>ТСЖ "Пионер", ООО "ЭкоЛэнд"</t>
  </si>
  <si>
    <t>Электроэнерги МОП и лифта</t>
  </si>
  <si>
    <t>Чистка дороги  трактором  2 раза * 0,5 час.</t>
  </si>
  <si>
    <t>Поступление от провайдеров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</si>
  <si>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60А</t>
    </r>
  </si>
  <si>
    <t xml:space="preserve">Ремонт межпанельных швов, балконная плита </t>
  </si>
  <si>
    <t>120 м * 290.00 руб., 15000,00 ( кв.№9)</t>
  </si>
  <si>
    <t xml:space="preserve">Ремонт в подъезде № 1 </t>
  </si>
  <si>
    <t xml:space="preserve">Косметический ремонт 1 подъезда </t>
  </si>
  <si>
    <t>Замена  стояков  г/в, х/в, отопления, канализации  в МОП.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</si>
</sst>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  <font>
      <sz val="2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left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5" fillId="0" borderId="3" xfId="0" applyFont="1" applyBorder="1" applyAlignment="1">
      <alignment horizontal="left"/>
    </xf>
    <xf numFmtId="0" fontId="14" fillId="0" borderId="4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 wrapText="1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23" fillId="0" borderId="4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1" fillId="0" borderId="1" xfId="0" applyNumberFormat="1" applyFont="1" applyFill="1" applyBorder="1" applyAlignment="1" applyProtection="1">
      <alignment horizontal="center" wrapText="1"/>
    </xf>
    <xf numFmtId="0" fontId="18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26" fillId="0" borderId="0" xfId="0" applyFont="1"/>
    <xf numFmtId="0" fontId="26" fillId="0" borderId="0" xfId="0" applyFont="1" applyAlignment="1">
      <alignment wrapText="1"/>
    </xf>
    <xf numFmtId="0" fontId="0" fillId="0" borderId="3" xfId="0" applyBorder="1" applyAlignment="1"/>
    <xf numFmtId="2" fontId="0" fillId="0" borderId="0" xfId="0" applyNumberFormat="1"/>
    <xf numFmtId="0" fontId="14" fillId="0" borderId="3" xfId="0" applyNumberFormat="1" applyFont="1" applyFill="1" applyBorder="1" applyAlignment="1" applyProtection="1">
      <alignment horizontal="left" wrapText="1"/>
    </xf>
    <xf numFmtId="0" fontId="21" fillId="0" borderId="8" xfId="0" applyNumberFormat="1" applyFont="1" applyFill="1" applyBorder="1" applyAlignment="1" applyProtection="1">
      <alignment horizontal="center"/>
    </xf>
    <xf numFmtId="0" fontId="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workbookViewId="0">
      <selection activeCell="J5" sqref="J5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12.28515625" customWidth="1"/>
  </cols>
  <sheetData>
    <row r="1" spans="1:14">
      <c r="A1" s="97"/>
      <c r="B1" s="97"/>
      <c r="C1" s="97" t="s">
        <v>50</v>
      </c>
      <c r="D1" s="97"/>
      <c r="E1" s="97"/>
      <c r="F1" s="97"/>
      <c r="G1" s="97"/>
      <c r="H1" s="97"/>
    </row>
    <row r="2" spans="1:14" ht="50.25" customHeight="1">
      <c r="A2" s="98" t="s">
        <v>51</v>
      </c>
      <c r="B2" s="98"/>
      <c r="C2" s="98"/>
      <c r="D2" s="98"/>
      <c r="E2" s="98"/>
      <c r="F2" s="98"/>
      <c r="G2" s="98"/>
      <c r="H2" s="98"/>
    </row>
    <row r="3" spans="1:14" ht="84.75" customHeight="1">
      <c r="A3" s="98" t="s">
        <v>52</v>
      </c>
      <c r="B3" s="98"/>
      <c r="C3" s="98"/>
      <c r="D3" s="98"/>
      <c r="E3" s="98"/>
      <c r="F3" s="98"/>
      <c r="G3" s="98"/>
      <c r="H3" s="98"/>
    </row>
    <row r="4" spans="1:14" ht="18" customHeight="1">
      <c r="A4" s="1" t="s">
        <v>0</v>
      </c>
      <c r="I4" s="2"/>
      <c r="J4" s="2"/>
      <c r="K4" s="2"/>
    </row>
    <row r="5" spans="1:14" ht="30.75" customHeight="1">
      <c r="A5" s="66" t="s">
        <v>54</v>
      </c>
      <c r="B5" s="66"/>
      <c r="C5" s="66"/>
      <c r="D5" s="66"/>
      <c r="E5" s="66"/>
      <c r="F5" s="67"/>
      <c r="G5" s="67"/>
      <c r="H5" s="67"/>
      <c r="I5" s="3"/>
      <c r="J5" s="3"/>
      <c r="K5" s="3"/>
      <c r="L5" s="4"/>
      <c r="M5" s="4"/>
      <c r="N5" s="4"/>
    </row>
    <row r="6" spans="1:14" ht="17.25">
      <c r="A6" s="66" t="s">
        <v>61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8" spans="1:14" hidden="1"/>
    <row r="9" spans="1:14" hidden="1"/>
    <row r="10" spans="1:14" ht="25.5">
      <c r="A10" s="5" t="s">
        <v>1</v>
      </c>
      <c r="B10" s="6" t="s">
        <v>2</v>
      </c>
      <c r="C10" s="7">
        <v>3829.3</v>
      </c>
      <c r="D10" s="8" t="s">
        <v>3</v>
      </c>
      <c r="E10" s="9">
        <v>441.21</v>
      </c>
      <c r="F10" s="10"/>
      <c r="G10" s="11" t="s">
        <v>2</v>
      </c>
      <c r="H10" s="7"/>
    </row>
    <row r="11" spans="1:14">
      <c r="H11" t="s">
        <v>4</v>
      </c>
    </row>
    <row r="12" spans="1:14" ht="16.5" customHeight="1">
      <c r="A12" s="69" t="s">
        <v>5</v>
      </c>
      <c r="B12" s="69"/>
      <c r="C12" s="69"/>
      <c r="D12" s="69"/>
      <c r="E12" s="69"/>
      <c r="F12" s="69"/>
      <c r="G12" s="69"/>
      <c r="H12" s="69"/>
    </row>
    <row r="13" spans="1:14" ht="46.5" customHeight="1">
      <c r="A13" s="12" t="s">
        <v>6</v>
      </c>
      <c r="B13" s="13"/>
      <c r="C13" s="14" t="s">
        <v>7</v>
      </c>
      <c r="D13" s="15" t="s">
        <v>8</v>
      </c>
      <c r="E13" s="15" t="s">
        <v>9</v>
      </c>
      <c r="F13" s="70" t="s">
        <v>10</v>
      </c>
      <c r="G13" s="71"/>
      <c r="H13" s="72"/>
    </row>
    <row r="14" spans="1:14">
      <c r="A14" s="16" t="s">
        <v>11</v>
      </c>
      <c r="B14" s="16"/>
      <c r="C14" s="17">
        <v>24557.759999999998</v>
      </c>
      <c r="D14" s="18">
        <v>196876.7</v>
      </c>
      <c r="E14" s="16">
        <v>197475.26</v>
      </c>
      <c r="F14" s="58">
        <f>C14+D14-E14</f>
        <v>23959.200000000012</v>
      </c>
      <c r="G14" s="59"/>
      <c r="H14" s="60"/>
      <c r="I14" s="20"/>
    </row>
    <row r="15" spans="1:14">
      <c r="A15" s="16" t="s">
        <v>12</v>
      </c>
      <c r="B15" s="16"/>
      <c r="C15" s="17">
        <v>49551.28</v>
      </c>
      <c r="D15" s="18">
        <v>395292.72</v>
      </c>
      <c r="E15" s="16">
        <v>385678.75</v>
      </c>
      <c r="F15" s="58">
        <f t="shared" ref="F15:F19" si="0">C15+D15-E15</f>
        <v>59165.25</v>
      </c>
      <c r="G15" s="59"/>
      <c r="H15" s="60"/>
      <c r="I15" s="20"/>
    </row>
    <row r="16" spans="1:14">
      <c r="A16" s="16" t="s">
        <v>13</v>
      </c>
      <c r="B16" s="16"/>
      <c r="C16" s="17">
        <v>11700.7</v>
      </c>
      <c r="D16" s="18">
        <v>78160.600000000006</v>
      </c>
      <c r="E16" s="16">
        <v>84665</v>
      </c>
      <c r="F16" s="58">
        <f t="shared" si="0"/>
        <v>5196.3000000000029</v>
      </c>
      <c r="G16" s="59"/>
      <c r="H16" s="60"/>
      <c r="I16" s="21"/>
    </row>
    <row r="17" spans="1:9">
      <c r="A17" s="6" t="s">
        <v>14</v>
      </c>
      <c r="B17" s="16"/>
      <c r="C17" s="16">
        <v>7529.04</v>
      </c>
      <c r="D17" s="18">
        <v>60024.17</v>
      </c>
      <c r="E17" s="18">
        <v>60530.1</v>
      </c>
      <c r="F17" s="58">
        <f t="shared" si="0"/>
        <v>7023.1099999999933</v>
      </c>
      <c r="G17" s="59"/>
      <c r="H17" s="60"/>
      <c r="I17" s="21"/>
    </row>
    <row r="18" spans="1:9" ht="20.25" customHeight="1">
      <c r="A18" s="6" t="s">
        <v>15</v>
      </c>
      <c r="B18" s="16"/>
      <c r="C18" s="16">
        <v>22961.83</v>
      </c>
      <c r="D18" s="18">
        <v>180578.4</v>
      </c>
      <c r="E18" s="18">
        <v>179867.51999999999</v>
      </c>
      <c r="F18" s="58">
        <f t="shared" si="0"/>
        <v>23672.709999999992</v>
      </c>
      <c r="G18" s="59"/>
      <c r="H18" s="60"/>
    </row>
    <row r="19" spans="1:9" ht="20.25" customHeight="1">
      <c r="A19" s="6" t="s">
        <v>16</v>
      </c>
      <c r="B19" s="16"/>
      <c r="C19" s="16">
        <v>4694.4399999999996</v>
      </c>
      <c r="D19" s="18">
        <v>44555.67</v>
      </c>
      <c r="E19" s="18">
        <v>44118.12</v>
      </c>
      <c r="F19" s="58">
        <f t="shared" si="0"/>
        <v>5131.989999999998</v>
      </c>
      <c r="G19" s="59"/>
      <c r="H19" s="60"/>
    </row>
    <row r="20" spans="1:9" ht="33" customHeight="1">
      <c r="A20" s="6" t="s">
        <v>60</v>
      </c>
      <c r="B20" s="16"/>
      <c r="C20" s="16"/>
      <c r="D20" s="18"/>
      <c r="E20" s="18">
        <v>6800</v>
      </c>
      <c r="F20" s="19"/>
      <c r="G20" s="59"/>
      <c r="H20" s="101"/>
    </row>
    <row r="21" spans="1:9">
      <c r="A21" s="16" t="s">
        <v>17</v>
      </c>
      <c r="B21" s="16"/>
      <c r="C21" s="16">
        <f>C14+C15+C16+C17+C18+C19</f>
        <v>120995.04999999999</v>
      </c>
      <c r="D21" s="16">
        <f>D14+D15+D16+D17+D18+D19</f>
        <v>955488.26</v>
      </c>
      <c r="E21" s="18">
        <f>E14+E15+E16+E17+E18+E19+E20</f>
        <v>959134.75</v>
      </c>
      <c r="F21" s="16">
        <f>F14+F15+F16+F17+F18+F19</f>
        <v>124148.56</v>
      </c>
      <c r="G21" s="58">
        <f>F14+F15+F16+F17+F18+F19</f>
        <v>124148.56</v>
      </c>
      <c r="H21" s="101"/>
    </row>
    <row r="22" spans="1:9">
      <c r="D22" s="102"/>
    </row>
    <row r="23" spans="1:9">
      <c r="A23" s="61" t="s">
        <v>18</v>
      </c>
      <c r="B23" s="62"/>
      <c r="C23" s="62"/>
      <c r="D23" s="62"/>
      <c r="E23" s="62"/>
      <c r="F23" s="62"/>
      <c r="G23" s="62"/>
      <c r="H23" s="62"/>
    </row>
    <row r="24" spans="1:9">
      <c r="A24" s="63"/>
      <c r="B24" s="64"/>
      <c r="C24" s="64"/>
      <c r="D24" s="64"/>
      <c r="E24" s="65"/>
      <c r="F24" s="65"/>
      <c r="G24" s="65"/>
      <c r="H24" s="65"/>
    </row>
    <row r="25" spans="1:9" ht="39" customHeight="1">
      <c r="A25" s="55" t="s">
        <v>19</v>
      </c>
      <c r="B25" s="56"/>
      <c r="C25" s="22" t="s">
        <v>20</v>
      </c>
      <c r="D25" s="23" t="s">
        <v>21</v>
      </c>
      <c r="E25" s="85" t="s">
        <v>45</v>
      </c>
      <c r="F25" s="86"/>
      <c r="G25" s="86"/>
      <c r="H25" s="86"/>
    </row>
    <row r="26" spans="1:9" ht="15.75" customHeight="1">
      <c r="A26" s="24" t="s">
        <v>12</v>
      </c>
      <c r="B26" s="25"/>
      <c r="C26" s="22"/>
      <c r="D26" s="23"/>
      <c r="E26" s="87"/>
      <c r="F26" s="88"/>
      <c r="G26" s="88"/>
      <c r="H26" s="89"/>
    </row>
    <row r="27" spans="1:9" ht="47.25" customHeight="1">
      <c r="A27" s="26" t="s">
        <v>22</v>
      </c>
      <c r="B27" s="25"/>
      <c r="C27" s="27">
        <v>26175</v>
      </c>
      <c r="D27" s="28" t="s">
        <v>0</v>
      </c>
      <c r="E27" s="73" t="s">
        <v>36</v>
      </c>
      <c r="F27" s="74"/>
      <c r="G27" s="74"/>
      <c r="H27" s="75"/>
    </row>
    <row r="28" spans="1:9" ht="54.75" customHeight="1">
      <c r="A28" s="26" t="s">
        <v>23</v>
      </c>
      <c r="B28" s="25"/>
      <c r="C28" s="27">
        <v>10327</v>
      </c>
      <c r="D28" s="28" t="s">
        <v>0</v>
      </c>
      <c r="E28" s="76" t="s">
        <v>37</v>
      </c>
      <c r="F28" s="77"/>
      <c r="G28" s="77"/>
      <c r="H28" s="78"/>
    </row>
    <row r="29" spans="1:9" ht="34.5" customHeight="1">
      <c r="A29" s="53" t="s">
        <v>24</v>
      </c>
      <c r="B29" s="57"/>
      <c r="C29" s="27">
        <v>16290.72</v>
      </c>
      <c r="D29" s="28" t="s">
        <v>25</v>
      </c>
      <c r="E29" s="76" t="s">
        <v>38</v>
      </c>
      <c r="F29" s="77"/>
      <c r="G29" s="77"/>
      <c r="H29" s="78"/>
    </row>
    <row r="30" spans="1:9" ht="45" customHeight="1">
      <c r="A30" s="48" t="s">
        <v>26</v>
      </c>
      <c r="B30" s="52"/>
      <c r="C30" s="27">
        <v>7591.68</v>
      </c>
      <c r="D30" s="29" t="s">
        <v>56</v>
      </c>
      <c r="E30" s="76" t="s">
        <v>39</v>
      </c>
      <c r="F30" s="77"/>
      <c r="G30" s="77"/>
      <c r="H30" s="78"/>
    </row>
    <row r="31" spans="1:9" ht="36" customHeight="1">
      <c r="A31" s="53" t="s">
        <v>27</v>
      </c>
      <c r="B31" s="54"/>
      <c r="C31" s="27">
        <v>73522.559999999998</v>
      </c>
      <c r="D31" s="28" t="s">
        <v>0</v>
      </c>
      <c r="E31" s="76" t="s">
        <v>27</v>
      </c>
      <c r="F31" s="77"/>
      <c r="G31" s="77"/>
      <c r="H31" s="78"/>
    </row>
    <row r="32" spans="1:9" ht="48.75" customHeight="1">
      <c r="A32" s="30" t="s">
        <v>28</v>
      </c>
      <c r="B32" s="31"/>
      <c r="C32" s="27">
        <v>149469.74</v>
      </c>
      <c r="D32" s="28" t="s">
        <v>0</v>
      </c>
      <c r="E32" s="76" t="s">
        <v>40</v>
      </c>
      <c r="F32" s="77"/>
      <c r="G32" s="77"/>
      <c r="H32" s="78"/>
    </row>
    <row r="33" spans="1:8" ht="28.5" customHeight="1">
      <c r="A33" s="30" t="s">
        <v>29</v>
      </c>
      <c r="B33" s="31"/>
      <c r="C33" s="27">
        <v>21095.21</v>
      </c>
      <c r="D33" s="29" t="s">
        <v>57</v>
      </c>
      <c r="E33" s="76" t="s">
        <v>41</v>
      </c>
      <c r="F33" s="77"/>
      <c r="G33" s="77"/>
      <c r="H33" s="78"/>
    </row>
    <row r="34" spans="1:8" ht="43.5" customHeight="1">
      <c r="A34" s="30" t="s">
        <v>30</v>
      </c>
      <c r="B34" s="31"/>
      <c r="C34" s="27">
        <v>28290.53</v>
      </c>
      <c r="D34" s="29" t="s">
        <v>0</v>
      </c>
      <c r="E34" s="79" t="s">
        <v>43</v>
      </c>
      <c r="F34" s="80"/>
      <c r="G34" s="80"/>
      <c r="H34" s="81"/>
    </row>
    <row r="35" spans="1:8" ht="36" customHeight="1">
      <c r="A35" s="30" t="s">
        <v>31</v>
      </c>
      <c r="B35" s="31"/>
      <c r="C35" s="27">
        <v>64332.24</v>
      </c>
      <c r="D35" s="28" t="s">
        <v>0</v>
      </c>
      <c r="E35" s="76" t="s">
        <v>42</v>
      </c>
      <c r="F35" s="77"/>
      <c r="G35" s="77"/>
      <c r="H35" s="78"/>
    </row>
    <row r="36" spans="1:8" ht="37.5" customHeight="1">
      <c r="A36" s="30" t="s">
        <v>46</v>
      </c>
      <c r="B36" s="31"/>
      <c r="C36" s="27">
        <v>1400</v>
      </c>
      <c r="D36" s="28" t="s">
        <v>0</v>
      </c>
      <c r="E36" s="79" t="s">
        <v>59</v>
      </c>
      <c r="F36" s="80"/>
      <c r="G36" s="80"/>
      <c r="H36" s="81"/>
    </row>
    <row r="37" spans="1:8" ht="55.5" customHeight="1">
      <c r="A37" s="53" t="s">
        <v>58</v>
      </c>
      <c r="B37" s="103"/>
      <c r="C37" s="33">
        <v>41328.230000000003</v>
      </c>
      <c r="D37" s="32" t="s">
        <v>32</v>
      </c>
      <c r="E37" s="82" t="s">
        <v>44</v>
      </c>
      <c r="F37" s="83"/>
      <c r="G37" s="83"/>
      <c r="H37" s="84"/>
    </row>
    <row r="38" spans="1:8" ht="15.75">
      <c r="A38" s="34" t="s">
        <v>17</v>
      </c>
      <c r="B38" s="35"/>
      <c r="C38" s="36">
        <f>SUM(C27:C37)</f>
        <v>439822.90999999992</v>
      </c>
      <c r="D38" s="37"/>
      <c r="E38" s="105"/>
      <c r="F38" s="106"/>
      <c r="G38" s="106"/>
      <c r="H38" s="107"/>
    </row>
    <row r="39" spans="1:8" ht="15.75">
      <c r="A39" s="49" t="s">
        <v>11</v>
      </c>
      <c r="B39" s="50"/>
      <c r="C39" s="38"/>
      <c r="D39" s="104"/>
      <c r="E39" s="51"/>
      <c r="F39" s="47"/>
      <c r="G39" s="47"/>
      <c r="H39" s="47"/>
    </row>
    <row r="40" spans="1:8" ht="39">
      <c r="A40" s="26" t="s">
        <v>47</v>
      </c>
      <c r="B40" s="39"/>
      <c r="C40" s="40">
        <v>56376.68</v>
      </c>
      <c r="D40" s="108" t="s">
        <v>0</v>
      </c>
      <c r="E40" s="90" t="s">
        <v>66</v>
      </c>
      <c r="F40" s="96"/>
      <c r="G40" s="96"/>
      <c r="H40" s="96"/>
    </row>
    <row r="41" spans="1:8" ht="39">
      <c r="A41" s="26" t="s">
        <v>48</v>
      </c>
      <c r="B41" s="41"/>
      <c r="C41" s="42">
        <v>18699.5</v>
      </c>
      <c r="D41" s="109" t="s">
        <v>0</v>
      </c>
      <c r="E41" s="92" t="s">
        <v>49</v>
      </c>
      <c r="F41" s="91"/>
      <c r="G41" s="91"/>
      <c r="H41" s="91"/>
    </row>
    <row r="42" spans="1:8" ht="26.25">
      <c r="A42" s="43" t="s">
        <v>62</v>
      </c>
      <c r="B42" s="44"/>
      <c r="C42" s="45">
        <v>49800</v>
      </c>
      <c r="D42" s="110" t="s">
        <v>33</v>
      </c>
      <c r="E42" s="92" t="s">
        <v>63</v>
      </c>
      <c r="F42" s="91"/>
      <c r="G42" s="91"/>
      <c r="H42" s="91"/>
    </row>
    <row r="43" spans="1:8" ht="22.5" customHeight="1">
      <c r="A43" s="26" t="s">
        <v>64</v>
      </c>
      <c r="B43" s="41"/>
      <c r="C43" s="45">
        <v>39940.160000000003</v>
      </c>
      <c r="D43" s="109" t="s">
        <v>0</v>
      </c>
      <c r="E43" s="82" t="s">
        <v>65</v>
      </c>
      <c r="F43" s="80"/>
      <c r="G43" s="80"/>
      <c r="H43" s="81"/>
    </row>
    <row r="44" spans="1:8" ht="28.5" customHeight="1">
      <c r="A44" s="26" t="s">
        <v>17</v>
      </c>
      <c r="B44" s="41"/>
      <c r="C44" s="45">
        <f>SUM(C40:C43)</f>
        <v>164816.34</v>
      </c>
      <c r="D44" s="46"/>
      <c r="E44" s="93"/>
      <c r="F44" s="94"/>
      <c r="G44" s="94"/>
      <c r="H44" s="95"/>
    </row>
    <row r="46" spans="1:8">
      <c r="A46" t="s">
        <v>35</v>
      </c>
      <c r="D46" t="s">
        <v>34</v>
      </c>
    </row>
    <row r="47" spans="1:8" ht="55.5" customHeight="1"/>
    <row r="48" spans="1:8" ht="26.25">
      <c r="A48" s="99" t="s">
        <v>53</v>
      </c>
      <c r="B48" s="99"/>
      <c r="C48" s="99"/>
      <c r="D48" s="99"/>
      <c r="E48" s="99"/>
      <c r="F48" s="99"/>
      <c r="G48" s="99"/>
      <c r="H48" s="99"/>
    </row>
    <row r="49" spans="1:8" ht="86.25" customHeight="1">
      <c r="A49" s="100" t="s">
        <v>55</v>
      </c>
      <c r="B49" s="100"/>
      <c r="C49" s="100"/>
      <c r="D49" s="100"/>
      <c r="E49" s="100"/>
      <c r="F49" s="100"/>
      <c r="G49" s="100"/>
      <c r="H49" s="100"/>
    </row>
  </sheetData>
  <mergeCells count="41">
    <mergeCell ref="E44:H44"/>
    <mergeCell ref="A2:H2"/>
    <mergeCell ref="A3:H3"/>
    <mergeCell ref="A49:H49"/>
    <mergeCell ref="G21:H21"/>
    <mergeCell ref="E43:H43"/>
    <mergeCell ref="G20:H20"/>
    <mergeCell ref="E34:H34"/>
    <mergeCell ref="A23:H24"/>
    <mergeCell ref="A5:H5"/>
    <mergeCell ref="A6:K6"/>
    <mergeCell ref="A12:H12"/>
    <mergeCell ref="F13:H13"/>
    <mergeCell ref="F14:H14"/>
    <mergeCell ref="F15:H15"/>
    <mergeCell ref="F16:H16"/>
    <mergeCell ref="F17:H17"/>
    <mergeCell ref="F18:H18"/>
    <mergeCell ref="F19:H19"/>
    <mergeCell ref="E33:H33"/>
    <mergeCell ref="A25:B25"/>
    <mergeCell ref="E25:H25"/>
    <mergeCell ref="E27:H27"/>
    <mergeCell ref="E28:H28"/>
    <mergeCell ref="A29:B29"/>
    <mergeCell ref="E29:H29"/>
    <mergeCell ref="A30:B30"/>
    <mergeCell ref="E30:H30"/>
    <mergeCell ref="A31:B31"/>
    <mergeCell ref="E31:H31"/>
    <mergeCell ref="E32:H32"/>
    <mergeCell ref="E40:H40"/>
    <mergeCell ref="E41:H41"/>
    <mergeCell ref="E42:H42"/>
    <mergeCell ref="E35:H35"/>
    <mergeCell ref="E36:H36"/>
    <mergeCell ref="A37:B37"/>
    <mergeCell ref="E37:H37"/>
    <mergeCell ref="E38:H38"/>
    <mergeCell ref="A39:B39"/>
    <mergeCell ref="E39:H39"/>
  </mergeCells>
  <pageMargins left="0.44" right="0.16" top="0.51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2015-04-14T08:37:58Z</cp:lastPrinted>
  <dcterms:created xsi:type="dcterms:W3CDTF">2014-06-16T06:33:21Z</dcterms:created>
  <dcterms:modified xsi:type="dcterms:W3CDTF">2015-04-14T08:50:57Z</dcterms:modified>
</cp:coreProperties>
</file>