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20" windowWidth="23715" windowHeight="9495"/>
  </bookViews>
  <sheets>
    <sheet name="Клименко 28 1 2014" sheetId="1" r:id="rId1"/>
  </sheets>
  <calcPr calcId="125725" refMode="R1C1"/>
</workbook>
</file>

<file path=xl/calcChain.xml><?xml version="1.0" encoding="utf-8"?>
<calcChain xmlns="http://schemas.openxmlformats.org/spreadsheetml/2006/main">
  <c r="E21" i="1"/>
  <c r="C43"/>
  <c r="D21" l="1"/>
  <c r="C21"/>
  <c r="C38"/>
  <c r="F19"/>
  <c r="F18"/>
  <c r="F17"/>
  <c r="F16"/>
  <c r="F15"/>
  <c r="F14"/>
  <c r="F21" l="1"/>
  <c r="G21"/>
</calcChain>
</file>

<file path=xl/sharedStrings.xml><?xml version="1.0" encoding="utf-8"?>
<sst xmlns="http://schemas.openxmlformats.org/spreadsheetml/2006/main" count="80" uniqueCount="64">
  <si>
    <t>ТСЖ "Пионер"</t>
  </si>
  <si>
    <t>Общая полезная  площадь помещений  м2</t>
  </si>
  <si>
    <t>м2</t>
  </si>
  <si>
    <t>Площадь подвала</t>
  </si>
  <si>
    <t>,</t>
  </si>
  <si>
    <t xml:space="preserve"> Поступление денежных средств на лицевой счет дома  ( приход)</t>
  </si>
  <si>
    <t>Наименование платежа</t>
  </si>
  <si>
    <t>Задолженность населения  на начало периода ( руб.)</t>
  </si>
  <si>
    <t>Начислено, руб.</t>
  </si>
  <si>
    <t>Оплачено, руб.</t>
  </si>
  <si>
    <t>Задолженность населения за конец периода руб.</t>
  </si>
  <si>
    <t>Ремонт жилья</t>
  </si>
  <si>
    <t>Содержание жилья</t>
  </si>
  <si>
    <t>Капитальный ремонт</t>
  </si>
  <si>
    <t>Вывоз мусора</t>
  </si>
  <si>
    <t>Обслуживание лифтов</t>
  </si>
  <si>
    <t>Уборка мусоропровода</t>
  </si>
  <si>
    <t>Итого:</t>
  </si>
  <si>
    <t>Списание денежных средств с лицевого счета дома  ( расход)</t>
  </si>
  <si>
    <t>Статья затрат</t>
  </si>
  <si>
    <t>Сумма, руб.</t>
  </si>
  <si>
    <t xml:space="preserve">Наименование организации-исполнителя </t>
  </si>
  <si>
    <t>Содержание инженерного оборудования</t>
  </si>
  <si>
    <t>Содержание строительных конструкций</t>
  </si>
  <si>
    <t xml:space="preserve">Паспортный стол, начисление платежей </t>
  </si>
  <si>
    <t>ООО "ГЦРКП"</t>
  </si>
  <si>
    <t>Дератизация, дезинсекция</t>
  </si>
  <si>
    <t xml:space="preserve">Аварийно-Диспетчерское обслуживание </t>
  </si>
  <si>
    <t>Санитарное содержание МОП</t>
  </si>
  <si>
    <t xml:space="preserve">Вывоз и утилизация КГО </t>
  </si>
  <si>
    <t>Содержание придомовой территории</t>
  </si>
  <si>
    <t>Услуги управления</t>
  </si>
  <si>
    <t>ОАО "Кузбассэнергосбыт"</t>
  </si>
  <si>
    <t xml:space="preserve">В.А.Ляшенко </t>
  </si>
  <si>
    <t>Председатель Правления</t>
  </si>
  <si>
    <t>Отключения,  осмотры, запуски систем г/х/в и отопления, ревизии, мелкий ремонт  инженерного сантехнического и электрического оборудования</t>
  </si>
  <si>
    <t>Регулировка окон, прочистки флюгарок, ливневок, установка пружин, замков, уборка в подвале, мелкий ремонт строительных конструкций.</t>
  </si>
  <si>
    <t xml:space="preserve">Услуги по начислению кварт.платы, услуги паспортного стола </t>
  </si>
  <si>
    <t>Обработка 2 раза в месяц ( с октября - 1 раз)  от грызунов и тараканов,  обработка от комаров, блох.</t>
  </si>
  <si>
    <t>Заработная плата дворника, налоги с ФОТ, хозяйственные и моющие средства, уборочный инструмент, спецодежда.</t>
  </si>
  <si>
    <t>Услуги по вывозу и утилизации КГО</t>
  </si>
  <si>
    <t xml:space="preserve">Расходы на управление, содержание. налоги.  </t>
  </si>
  <si>
    <t xml:space="preserve">Обрезка деревьев и кустарников, оформление газонов, цветников, садовый инвентарь </t>
  </si>
  <si>
    <t>Разница между показаниями общедомового счетчика и переданными показаниями жителей ( в том числе и электроэнергия МОП)</t>
  </si>
  <si>
    <t>Краткий перечень выполняемых работ</t>
  </si>
  <si>
    <t>Чистка дороги</t>
  </si>
  <si>
    <t>Ремонт внутридомового инженерного оборудования</t>
  </si>
  <si>
    <t>Работы по электротехническому ремонту</t>
  </si>
  <si>
    <t>Замена светильников, ремонт электрощитков</t>
  </si>
  <si>
    <t>Уважаемые жители!</t>
  </si>
  <si>
    <t xml:space="preserve">Предлагаем Вам познакомиться с отчетом  по финансово-хозяйственной деятельности ТСЖ "Пионер"  за 2014 год.  Для уменьшения расходов по  статье "Электроэнергия МОП " просим предавать показания  квартирных счетчиков электроэнергии своевременно и ежемесячно. </t>
  </si>
  <si>
    <t>ОБЯЗАТЕЛЬНО!   ВСЕМ,  у кого не установлены индивидуальные приборы учета электроэнергии,  холодной и горячей воды необходимо  установить их  в кратчайшие сроки! При необходимости будет предоставлена рассрочка по оплате  за установку водосчетчиков и электросчетчика.  Все вопросы по рассрочке, установке и опломбировке по тел.: 54-52-26  диспетчер Наталья Александровна.</t>
  </si>
  <si>
    <t>Уважаемые собственники!</t>
  </si>
  <si>
    <t>Отчет о стоимости выполненных работ по содержанию и текущему ремонту общего имущества жилого дома за 2014 год</t>
  </si>
  <si>
    <t>ООО "Рубин", ООО Дезинфекц. Станция</t>
  </si>
  <si>
    <t>ТСЖ "Пионер", ООО "ЭкоЛэнд"</t>
  </si>
  <si>
    <t>Электроэнерги МОП и лифта</t>
  </si>
  <si>
    <t>Чистка дороги  трактором  2 раза * 0,5 час.</t>
  </si>
  <si>
    <t>Поступление от провайдеров</t>
  </si>
  <si>
    <t xml:space="preserve">Ремонт в подъезде № 1 </t>
  </si>
  <si>
    <t xml:space="preserve">Косметический ремонт 1 подъезда </t>
  </si>
  <si>
    <t>Замена  стояков  г/в, х/в, отопления, канализации  в МОП.</t>
  </si>
  <si>
    <r>
      <t xml:space="preserve">по адресу: </t>
    </r>
    <r>
      <rPr>
        <b/>
        <i/>
        <sz val="14"/>
        <color indexed="8"/>
        <rFont val="Times New Roman"/>
        <family val="1"/>
        <charset val="204"/>
      </rPr>
      <t>ул. Клименко 28 / 1</t>
    </r>
  </si>
  <si>
    <t xml:space="preserve">Приглашаем Вас на  общее собрание  собственников МКД Клименко 28/1, Клименко 28/2, которое состоится  22.04.2015  в 19.00 во дворе дома. По прогнозу  должна быть ясная солнечная погода, поэтому просим выйти всех, кому интересно решение по  вопросам повестки общего собрания. </t>
  </si>
</sst>
</file>

<file path=xl/styles.xml><?xml version="1.0" encoding="utf-8"?>
<styleSheet xmlns="http://schemas.openxmlformats.org/spreadsheetml/2006/main">
  <fonts count="27">
    <font>
      <sz val="11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9"/>
      <color indexed="8"/>
      <name val="Times New Roman"/>
      <family val="1"/>
      <charset val="204"/>
    </font>
    <font>
      <sz val="9"/>
      <color indexed="8"/>
      <name val="Calibri"/>
      <family val="2"/>
      <charset val="204"/>
    </font>
    <font>
      <sz val="10"/>
      <name val="Calibri"/>
      <family val="2"/>
      <charset val="204"/>
    </font>
    <font>
      <sz val="2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wrapText="1"/>
    </xf>
    <xf numFmtId="0" fontId="6" fillId="0" borderId="0" xfId="0" applyFont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2" fontId="10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0" fontId="10" fillId="0" borderId="2" xfId="0" applyFont="1" applyBorder="1" applyAlignment="1"/>
    <xf numFmtId="0" fontId="0" fillId="0" borderId="3" xfId="0" applyBorder="1" applyAlignment="1"/>
    <xf numFmtId="0" fontId="8" fillId="0" borderId="1" xfId="0" applyFont="1" applyBorder="1" applyAlignment="1">
      <alignment wrapText="1"/>
    </xf>
    <xf numFmtId="0" fontId="11" fillId="0" borderId="1" xfId="0" applyFont="1" applyFill="1" applyBorder="1"/>
    <xf numFmtId="0" fontId="12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9" fillId="0" borderId="1" xfId="0" applyFont="1" applyBorder="1"/>
    <xf numFmtId="0" fontId="9" fillId="0" borderId="1" xfId="0" applyFont="1" applyFill="1" applyBorder="1"/>
    <xf numFmtId="2" fontId="9" fillId="0" borderId="1" xfId="0" applyNumberFormat="1" applyFont="1" applyBorder="1"/>
    <xf numFmtId="2" fontId="9" fillId="0" borderId="4" xfId="0" applyNumberFormat="1" applyFont="1" applyBorder="1" applyAlignment="1"/>
    <xf numFmtId="0" fontId="9" fillId="0" borderId="5" xfId="0" applyFont="1" applyFill="1" applyBorder="1"/>
    <xf numFmtId="0" fontId="9" fillId="0" borderId="0" xfId="0" applyFont="1" applyFill="1" applyBorder="1"/>
    <xf numFmtId="0" fontId="14" fillId="0" borderId="1" xfId="0" applyNumberFormat="1" applyFont="1" applyFill="1" applyBorder="1" applyAlignment="1" applyProtection="1">
      <alignment horizontal="left" vertical="top"/>
    </xf>
    <xf numFmtId="0" fontId="14" fillId="0" borderId="1" xfId="0" applyNumberFormat="1" applyFont="1" applyFill="1" applyBorder="1" applyAlignment="1" applyProtection="1">
      <alignment horizontal="center" vertical="top" wrapText="1"/>
    </xf>
    <xf numFmtId="0" fontId="16" fillId="0" borderId="4" xfId="0" applyNumberFormat="1" applyFont="1" applyFill="1" applyBorder="1" applyAlignment="1" applyProtection="1">
      <alignment horizontal="left" vertical="top"/>
    </xf>
    <xf numFmtId="0" fontId="15" fillId="0" borderId="3" xfId="0" applyFont="1" applyBorder="1" applyAlignment="1">
      <alignment horizontal="left" vertical="top"/>
    </xf>
    <xf numFmtId="0" fontId="14" fillId="0" borderId="4" xfId="0" applyNumberFormat="1" applyFont="1" applyFill="1" applyBorder="1" applyAlignment="1" applyProtection="1">
      <alignment horizontal="left" vertical="top" wrapText="1"/>
    </xf>
    <xf numFmtId="2" fontId="17" fillId="0" borderId="1" xfId="0" applyNumberFormat="1" applyFont="1" applyFill="1" applyBorder="1" applyAlignment="1" applyProtection="1">
      <alignment horizontal="right"/>
    </xf>
    <xf numFmtId="0" fontId="9" fillId="0" borderId="1" xfId="0" applyNumberFormat="1" applyFont="1" applyBorder="1" applyAlignment="1">
      <alignment horizontal="center"/>
    </xf>
    <xf numFmtId="0" fontId="9" fillId="0" borderId="1" xfId="0" applyNumberFormat="1" applyFont="1" applyBorder="1" applyAlignment="1">
      <alignment horizontal="center" wrapText="1"/>
    </xf>
    <xf numFmtId="0" fontId="14" fillId="0" borderId="4" xfId="0" applyNumberFormat="1" applyFont="1" applyFill="1" applyBorder="1" applyAlignment="1" applyProtection="1">
      <alignment horizontal="left" wrapText="1"/>
    </xf>
    <xf numFmtId="0" fontId="15" fillId="0" borderId="3" xfId="0" applyFont="1" applyBorder="1" applyAlignment="1">
      <alignment horizontal="left" wrapText="1"/>
    </xf>
    <xf numFmtId="0" fontId="19" fillId="0" borderId="1" xfId="0" applyNumberFormat="1" applyFont="1" applyBorder="1" applyAlignment="1">
      <alignment horizontal="center" wrapText="1"/>
    </xf>
    <xf numFmtId="0" fontId="20" fillId="0" borderId="1" xfId="0" applyNumberFormat="1" applyFont="1" applyFill="1" applyBorder="1" applyAlignment="1" applyProtection="1">
      <alignment horizontal="right"/>
    </xf>
    <xf numFmtId="0" fontId="14" fillId="0" borderId="4" xfId="0" applyNumberFormat="1" applyFont="1" applyFill="1" applyBorder="1" applyAlignment="1" applyProtection="1">
      <alignment horizontal="center" vertical="top"/>
    </xf>
    <xf numFmtId="0" fontId="8" fillId="0" borderId="2" xfId="0" applyFont="1" applyBorder="1" applyAlignment="1">
      <alignment horizontal="center" vertical="top"/>
    </xf>
    <xf numFmtId="2" fontId="2" fillId="0" borderId="2" xfId="0" applyNumberFormat="1" applyFont="1" applyBorder="1" applyAlignment="1">
      <alignment horizontal="right"/>
    </xf>
    <xf numFmtId="0" fontId="19" fillId="0" borderId="1" xfId="0" applyNumberFormat="1" applyFont="1" applyBorder="1" applyAlignment="1">
      <alignment horizontal="center"/>
    </xf>
    <xf numFmtId="0" fontId="21" fillId="0" borderId="1" xfId="0" applyNumberFormat="1" applyFont="1" applyFill="1" applyBorder="1" applyAlignment="1" applyProtection="1">
      <alignment horizontal="left" vertical="top" wrapText="1"/>
    </xf>
    <xf numFmtId="0" fontId="22" fillId="0" borderId="2" xfId="0" applyFont="1" applyBorder="1" applyAlignment="1">
      <alignment horizontal="left" vertical="top"/>
    </xf>
    <xf numFmtId="0" fontId="10" fillId="0" borderId="1" xfId="0" applyFont="1" applyBorder="1" applyAlignment="1">
      <alignment horizontal="right"/>
    </xf>
    <xf numFmtId="0" fontId="0" fillId="0" borderId="2" xfId="0" applyBorder="1" applyAlignment="1">
      <alignment horizontal="left" vertical="top"/>
    </xf>
    <xf numFmtId="2" fontId="10" fillId="0" borderId="1" xfId="0" applyNumberFormat="1" applyFont="1" applyBorder="1" applyAlignment="1">
      <alignment horizontal="right"/>
    </xf>
    <xf numFmtId="2" fontId="10" fillId="0" borderId="1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horizontal="center"/>
    </xf>
    <xf numFmtId="0" fontId="14" fillId="0" borderId="4" xfId="0" applyNumberFormat="1" applyFont="1" applyFill="1" applyBorder="1" applyAlignment="1" applyProtection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9" fillId="0" borderId="0" xfId="0" applyFont="1"/>
    <xf numFmtId="0" fontId="26" fillId="0" borderId="0" xfId="0" applyFont="1"/>
    <xf numFmtId="2" fontId="0" fillId="0" borderId="0" xfId="0" applyNumberFormat="1"/>
    <xf numFmtId="0" fontId="21" fillId="0" borderId="8" xfId="0" applyNumberFormat="1" applyFont="1" applyFill="1" applyBorder="1" applyAlignment="1" applyProtection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0" fontId="14" fillId="0" borderId="4" xfId="0" applyNumberFormat="1" applyFont="1" applyFill="1" applyBorder="1" applyAlignment="1" applyProtection="1">
      <alignment horizontal="left" wrapText="1"/>
    </xf>
    <xf numFmtId="0" fontId="14" fillId="0" borderId="3" xfId="0" applyNumberFormat="1" applyFont="1" applyFill="1" applyBorder="1" applyAlignment="1" applyProtection="1">
      <alignment horizontal="left" wrapText="1"/>
    </xf>
    <xf numFmtId="0" fontId="8" fillId="0" borderId="4" xfId="0" applyNumberFormat="1" applyFont="1" applyBorder="1" applyAlignment="1">
      <alignment horizontal="center" wrapText="1"/>
    </xf>
    <xf numFmtId="0" fontId="18" fillId="0" borderId="2" xfId="0" applyFont="1" applyBorder="1" applyAlignment="1">
      <alignment horizontal="center" wrapText="1"/>
    </xf>
    <xf numFmtId="0" fontId="18" fillId="0" borderId="3" xfId="0" applyFont="1" applyBorder="1" applyAlignment="1">
      <alignment horizontal="center" wrapText="1"/>
    </xf>
    <xf numFmtId="0" fontId="8" fillId="0" borderId="4" xfId="0" applyNumberFormat="1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6" fillId="0" borderId="4" xfId="0" applyNumberFormat="1" applyFont="1" applyFill="1" applyBorder="1" applyAlignment="1" applyProtection="1">
      <alignment horizontal="left" vertical="top" wrapText="1"/>
    </xf>
    <xf numFmtId="0" fontId="16" fillId="0" borderId="3" xfId="0" applyNumberFormat="1" applyFont="1" applyFill="1" applyBorder="1" applyAlignment="1" applyProtection="1">
      <alignment horizontal="left" vertical="top" wrapText="1"/>
    </xf>
    <xf numFmtId="0" fontId="21" fillId="0" borderId="5" xfId="0" applyNumberFormat="1" applyFont="1" applyFill="1" applyBorder="1" applyAlignment="1" applyProtection="1">
      <alignment horizontal="center"/>
    </xf>
    <xf numFmtId="0" fontId="18" fillId="0" borderId="0" xfId="0" applyFont="1" applyBorder="1" applyAlignment="1">
      <alignment horizontal="center"/>
    </xf>
    <xf numFmtId="0" fontId="21" fillId="0" borderId="1" xfId="0" applyNumberFormat="1" applyFont="1" applyFill="1" applyBorder="1" applyAlignment="1" applyProtection="1">
      <alignment horizontal="center" wrapText="1"/>
    </xf>
    <xf numFmtId="0" fontId="25" fillId="0" borderId="1" xfId="0" applyFont="1" applyBorder="1" applyAlignment="1">
      <alignment horizontal="center" wrapText="1"/>
    </xf>
    <xf numFmtId="0" fontId="8" fillId="0" borderId="1" xfId="0" applyNumberFormat="1" applyFont="1" applyBorder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0" fontId="23" fillId="0" borderId="4" xfId="0" applyNumberFormat="1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1" fillId="0" borderId="4" xfId="0" applyNumberFormat="1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2" fontId="9" fillId="0" borderId="4" xfId="0" applyNumberFormat="1" applyFont="1" applyBorder="1" applyAlignment="1"/>
    <xf numFmtId="2" fontId="9" fillId="0" borderId="2" xfId="0" applyNumberFormat="1" applyFont="1" applyBorder="1" applyAlignment="1"/>
    <xf numFmtId="2" fontId="9" fillId="0" borderId="3" xfId="0" applyNumberFormat="1" applyFont="1" applyBorder="1" applyAlignment="1"/>
    <xf numFmtId="0" fontId="14" fillId="0" borderId="4" xfId="0" applyNumberFormat="1" applyFont="1" applyFill="1" applyBorder="1" applyAlignment="1" applyProtection="1">
      <alignment horizontal="left" vertical="top"/>
    </xf>
    <xf numFmtId="0" fontId="15" fillId="0" borderId="3" xfId="0" applyFont="1" applyBorder="1" applyAlignment="1">
      <alignment horizontal="left" vertical="top"/>
    </xf>
    <xf numFmtId="0" fontId="14" fillId="0" borderId="1" xfId="0" applyNumberFormat="1" applyFont="1" applyFill="1" applyBorder="1" applyAlignment="1" applyProtection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23" fillId="0" borderId="4" xfId="0" applyNumberFormat="1" applyFont="1" applyBorder="1" applyAlignment="1">
      <alignment horizontal="center" wrapText="1"/>
    </xf>
    <xf numFmtId="0" fontId="24" fillId="0" borderId="2" xfId="0" applyFont="1" applyBorder="1" applyAlignment="1">
      <alignment horizontal="center" wrapText="1"/>
    </xf>
    <xf numFmtId="0" fontId="24" fillId="0" borderId="3" xfId="0" applyFont="1" applyBorder="1" applyAlignment="1">
      <alignment horizontal="center" wrapText="1"/>
    </xf>
    <xf numFmtId="0" fontId="15" fillId="0" borderId="3" xfId="0" applyFont="1" applyBorder="1" applyAlignment="1">
      <alignment horizontal="left" wrapText="1"/>
    </xf>
    <xf numFmtId="0" fontId="14" fillId="0" borderId="4" xfId="0" applyNumberFormat="1" applyFont="1" applyFill="1" applyBorder="1" applyAlignment="1" applyProtection="1">
      <alignment horizontal="left"/>
    </xf>
    <xf numFmtId="0" fontId="15" fillId="0" borderId="3" xfId="0" applyFont="1" applyBorder="1" applyAlignment="1">
      <alignment horizontal="left"/>
    </xf>
    <xf numFmtId="0" fontId="0" fillId="0" borderId="3" xfId="0" applyBorder="1" applyAlignment="1">
      <alignment horizontal="left" wrapText="1"/>
    </xf>
    <xf numFmtId="0" fontId="8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9" fillId="0" borderId="0" xfId="0" applyFont="1" applyAlignment="1">
      <alignment wrapText="1"/>
    </xf>
    <xf numFmtId="0" fontId="26" fillId="0" borderId="0" xfId="0" applyFont="1" applyAlignment="1">
      <alignment wrapText="1"/>
    </xf>
    <xf numFmtId="0" fontId="0" fillId="0" borderId="3" xfId="0" applyBorder="1" applyAlignment="1"/>
    <xf numFmtId="0" fontId="13" fillId="0" borderId="5" xfId="0" applyNumberFormat="1" applyFont="1" applyFill="1" applyBorder="1" applyAlignment="1" applyProtection="1">
      <alignment horizontal="center" vertical="top"/>
    </xf>
    <xf numFmtId="0" fontId="0" fillId="0" borderId="0" xfId="0" applyAlignment="1"/>
    <xf numFmtId="0" fontId="14" fillId="0" borderId="6" xfId="0" applyNumberFormat="1" applyFont="1" applyFill="1" applyBorder="1" applyAlignment="1" applyProtection="1">
      <alignment horizontal="center" vertical="top"/>
    </xf>
    <xf numFmtId="0" fontId="0" fillId="0" borderId="7" xfId="0" applyBorder="1" applyAlignment="1"/>
    <xf numFmtId="0" fontId="0" fillId="0" borderId="0" xfId="0" applyBorder="1" applyAlignment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" fillId="0" borderId="0" xfId="0" applyFont="1" applyAlignment="1"/>
    <xf numFmtId="0" fontId="11" fillId="0" borderId="4" xfId="0" applyFont="1" applyBorder="1" applyAlignment="1">
      <alignment wrapText="1"/>
    </xf>
    <xf numFmtId="0" fontId="12" fillId="0" borderId="2" xfId="0" applyFont="1" applyBorder="1" applyAlignment="1"/>
    <xf numFmtId="0" fontId="12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8"/>
  <sheetViews>
    <sheetView tabSelected="1" workbookViewId="0">
      <selection activeCell="D52" sqref="D52"/>
    </sheetView>
  </sheetViews>
  <sheetFormatPr defaultRowHeight="15"/>
  <cols>
    <col min="1" max="1" width="22.7109375" customWidth="1"/>
    <col min="2" max="2" width="9.140625" hidden="1" customWidth="1"/>
    <col min="3" max="3" width="16.85546875" customWidth="1"/>
    <col min="4" max="4" width="22" customWidth="1"/>
    <col min="5" max="5" width="14.28515625" customWidth="1"/>
    <col min="6" max="6" width="2.42578125" hidden="1" customWidth="1"/>
    <col min="7" max="7" width="5.85546875" customWidth="1"/>
    <col min="8" max="8" width="12.28515625" customWidth="1"/>
  </cols>
  <sheetData>
    <row r="1" spans="1:14">
      <c r="A1" s="48"/>
      <c r="B1" s="48"/>
      <c r="C1" s="48" t="s">
        <v>49</v>
      </c>
      <c r="D1" s="48"/>
      <c r="E1" s="48"/>
      <c r="F1" s="48"/>
      <c r="G1" s="48"/>
      <c r="H1" s="48"/>
    </row>
    <row r="2" spans="1:14" ht="50.25" customHeight="1">
      <c r="A2" s="93" t="s">
        <v>50</v>
      </c>
      <c r="B2" s="93"/>
      <c r="C2" s="93"/>
      <c r="D2" s="93"/>
      <c r="E2" s="93"/>
      <c r="F2" s="93"/>
      <c r="G2" s="93"/>
      <c r="H2" s="93"/>
    </row>
    <row r="3" spans="1:14" ht="70.5" customHeight="1">
      <c r="A3" s="93" t="s">
        <v>51</v>
      </c>
      <c r="B3" s="93"/>
      <c r="C3" s="93"/>
      <c r="D3" s="93"/>
      <c r="E3" s="93"/>
      <c r="F3" s="93"/>
      <c r="G3" s="93"/>
      <c r="H3" s="93"/>
    </row>
    <row r="4" spans="1:14" ht="24.75" customHeight="1">
      <c r="A4" s="1" t="s">
        <v>0</v>
      </c>
      <c r="I4" s="2"/>
      <c r="J4" s="2"/>
      <c r="K4" s="2"/>
    </row>
    <row r="5" spans="1:14" ht="30.75" customHeight="1">
      <c r="A5" s="101" t="s">
        <v>53</v>
      </c>
      <c r="B5" s="101"/>
      <c r="C5" s="101"/>
      <c r="D5" s="101"/>
      <c r="E5" s="101"/>
      <c r="F5" s="102"/>
      <c r="G5" s="102"/>
      <c r="H5" s="102"/>
      <c r="I5" s="3"/>
      <c r="J5" s="3"/>
      <c r="K5" s="3"/>
      <c r="L5" s="4"/>
      <c r="M5" s="4"/>
      <c r="N5" s="4"/>
    </row>
    <row r="6" spans="1:14" ht="17.25">
      <c r="A6" s="101" t="s">
        <v>62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</row>
    <row r="8" spans="1:14" hidden="1"/>
    <row r="9" spans="1:14" hidden="1"/>
    <row r="10" spans="1:14" ht="25.5">
      <c r="A10" s="5" t="s">
        <v>1</v>
      </c>
      <c r="B10" s="6" t="s">
        <v>2</v>
      </c>
      <c r="C10" s="7">
        <v>3853.8</v>
      </c>
      <c r="D10" s="8" t="s">
        <v>3</v>
      </c>
      <c r="E10" s="9">
        <v>505.35</v>
      </c>
      <c r="F10" s="10"/>
      <c r="G10" s="11" t="s">
        <v>2</v>
      </c>
      <c r="H10" s="7"/>
    </row>
    <row r="11" spans="1:14">
      <c r="H11" t="s">
        <v>4</v>
      </c>
    </row>
    <row r="12" spans="1:14" ht="16.5" customHeight="1">
      <c r="A12" s="104" t="s">
        <v>5</v>
      </c>
      <c r="B12" s="104"/>
      <c r="C12" s="104"/>
      <c r="D12" s="104"/>
      <c r="E12" s="104"/>
      <c r="F12" s="104"/>
      <c r="G12" s="104"/>
      <c r="H12" s="104"/>
    </row>
    <row r="13" spans="1:14" ht="46.5" customHeight="1">
      <c r="A13" s="12" t="s">
        <v>6</v>
      </c>
      <c r="B13" s="13"/>
      <c r="C13" s="14" t="s">
        <v>7</v>
      </c>
      <c r="D13" s="15" t="s">
        <v>8</v>
      </c>
      <c r="E13" s="15" t="s">
        <v>9</v>
      </c>
      <c r="F13" s="105" t="s">
        <v>10</v>
      </c>
      <c r="G13" s="106"/>
      <c r="H13" s="107"/>
    </row>
    <row r="14" spans="1:14">
      <c r="A14" s="16" t="s">
        <v>11</v>
      </c>
      <c r="B14" s="16"/>
      <c r="C14" s="17">
        <v>59714.11</v>
      </c>
      <c r="D14" s="18">
        <v>196950.79</v>
      </c>
      <c r="E14" s="16">
        <v>204058.63</v>
      </c>
      <c r="F14" s="76">
        <f>C14+D14-E14</f>
        <v>52606.270000000019</v>
      </c>
      <c r="G14" s="77"/>
      <c r="H14" s="78"/>
      <c r="I14" s="20"/>
    </row>
    <row r="15" spans="1:14">
      <c r="A15" s="16" t="s">
        <v>12</v>
      </c>
      <c r="B15" s="16"/>
      <c r="C15" s="17">
        <v>100987.8</v>
      </c>
      <c r="D15" s="18">
        <v>399255.17</v>
      </c>
      <c r="E15" s="16">
        <v>390815.68</v>
      </c>
      <c r="F15" s="76">
        <f t="shared" ref="F15:F19" si="0">C15+D15-E15</f>
        <v>109427.28999999998</v>
      </c>
      <c r="G15" s="77"/>
      <c r="H15" s="78"/>
      <c r="I15" s="20"/>
    </row>
    <row r="16" spans="1:14">
      <c r="A16" s="16" t="s">
        <v>13</v>
      </c>
      <c r="B16" s="16"/>
      <c r="C16" s="17">
        <v>12756.88</v>
      </c>
      <c r="D16" s="18">
        <v>73278.02</v>
      </c>
      <c r="E16" s="16">
        <v>75887.8</v>
      </c>
      <c r="F16" s="76">
        <f t="shared" si="0"/>
        <v>10147.100000000006</v>
      </c>
      <c r="G16" s="77"/>
      <c r="H16" s="78"/>
      <c r="I16" s="21"/>
    </row>
    <row r="17" spans="1:9">
      <c r="A17" s="6" t="s">
        <v>14</v>
      </c>
      <c r="B17" s="16"/>
      <c r="C17" s="16">
        <v>12299.37</v>
      </c>
      <c r="D17" s="18">
        <v>60102.02</v>
      </c>
      <c r="E17" s="18">
        <v>62278.3</v>
      </c>
      <c r="F17" s="76">
        <f t="shared" si="0"/>
        <v>10123.089999999997</v>
      </c>
      <c r="G17" s="77"/>
      <c r="H17" s="78"/>
      <c r="I17" s="21"/>
    </row>
    <row r="18" spans="1:9" ht="20.25" customHeight="1">
      <c r="A18" s="6" t="s">
        <v>15</v>
      </c>
      <c r="B18" s="16"/>
      <c r="C18" s="16">
        <v>24969.27</v>
      </c>
      <c r="D18" s="18">
        <v>162409.89000000001</v>
      </c>
      <c r="E18" s="18">
        <v>160612.04</v>
      </c>
      <c r="F18" s="76">
        <f t="shared" si="0"/>
        <v>26767.119999999995</v>
      </c>
      <c r="G18" s="77"/>
      <c r="H18" s="78"/>
    </row>
    <row r="19" spans="1:9" ht="20.25" customHeight="1">
      <c r="A19" s="6" t="s">
        <v>16</v>
      </c>
      <c r="B19" s="16"/>
      <c r="C19" s="16">
        <v>9312.8700000000008</v>
      </c>
      <c r="D19" s="18">
        <v>44729.36</v>
      </c>
      <c r="E19" s="18">
        <v>45836.53</v>
      </c>
      <c r="F19" s="76">
        <f t="shared" si="0"/>
        <v>8205.7000000000044</v>
      </c>
      <c r="G19" s="77"/>
      <c r="H19" s="78"/>
    </row>
    <row r="20" spans="1:9" ht="33" customHeight="1">
      <c r="A20" s="6" t="s">
        <v>58</v>
      </c>
      <c r="B20" s="16"/>
      <c r="C20" s="16"/>
      <c r="D20" s="18"/>
      <c r="E20" s="18">
        <v>6800</v>
      </c>
      <c r="F20" s="19"/>
      <c r="G20" s="77"/>
      <c r="H20" s="95"/>
    </row>
    <row r="21" spans="1:9">
      <c r="A21" s="16" t="s">
        <v>17</v>
      </c>
      <c r="B21" s="16"/>
      <c r="C21" s="16">
        <f>C14+C15+C16+C17+C18+C19</f>
        <v>220040.3</v>
      </c>
      <c r="D21" s="16">
        <f>D14+D15+D16+D17+D18+D19</f>
        <v>936725.25</v>
      </c>
      <c r="E21" s="18">
        <f>E14+E15+E16+E17+E18+E19+E20</f>
        <v>946288.98000000021</v>
      </c>
      <c r="F21" s="16">
        <f>F14+F15+F16+F17+F18+F19</f>
        <v>217276.57</v>
      </c>
      <c r="G21" s="76">
        <f>F14+F15+F16+F17+F18+F19</f>
        <v>217276.57</v>
      </c>
      <c r="H21" s="95"/>
    </row>
    <row r="22" spans="1:9">
      <c r="D22" s="50"/>
    </row>
    <row r="23" spans="1:9">
      <c r="A23" s="96" t="s">
        <v>18</v>
      </c>
      <c r="B23" s="97"/>
      <c r="C23" s="97"/>
      <c r="D23" s="97"/>
      <c r="E23" s="97"/>
      <c r="F23" s="97"/>
      <c r="G23" s="97"/>
      <c r="H23" s="97"/>
    </row>
    <row r="24" spans="1:9">
      <c r="A24" s="98"/>
      <c r="B24" s="99"/>
      <c r="C24" s="99"/>
      <c r="D24" s="99"/>
      <c r="E24" s="100"/>
      <c r="F24" s="100"/>
      <c r="G24" s="100"/>
      <c r="H24" s="100"/>
    </row>
    <row r="25" spans="1:9" ht="39" customHeight="1">
      <c r="A25" s="79" t="s">
        <v>19</v>
      </c>
      <c r="B25" s="80"/>
      <c r="C25" s="22" t="s">
        <v>20</v>
      </c>
      <c r="D25" s="23" t="s">
        <v>21</v>
      </c>
      <c r="E25" s="81" t="s">
        <v>44</v>
      </c>
      <c r="F25" s="82"/>
      <c r="G25" s="82"/>
      <c r="H25" s="82"/>
    </row>
    <row r="26" spans="1:9" ht="15.75" customHeight="1">
      <c r="A26" s="24" t="s">
        <v>12</v>
      </c>
      <c r="B26" s="25"/>
      <c r="C26" s="22"/>
      <c r="D26" s="23"/>
      <c r="E26" s="45"/>
      <c r="F26" s="46"/>
      <c r="G26" s="46"/>
      <c r="H26" s="47"/>
    </row>
    <row r="27" spans="1:9" ht="47.25" customHeight="1">
      <c r="A27" s="26" t="s">
        <v>22</v>
      </c>
      <c r="B27" s="25"/>
      <c r="C27" s="27">
        <v>22897.5</v>
      </c>
      <c r="D27" s="28" t="s">
        <v>0</v>
      </c>
      <c r="E27" s="83" t="s">
        <v>35</v>
      </c>
      <c r="F27" s="84"/>
      <c r="G27" s="84"/>
      <c r="H27" s="85"/>
    </row>
    <row r="28" spans="1:9" ht="54.75" customHeight="1">
      <c r="A28" s="26" t="s">
        <v>23</v>
      </c>
      <c r="B28" s="25"/>
      <c r="C28" s="27">
        <v>6259</v>
      </c>
      <c r="D28" s="28" t="s">
        <v>0</v>
      </c>
      <c r="E28" s="70" t="s">
        <v>36</v>
      </c>
      <c r="F28" s="71"/>
      <c r="G28" s="71"/>
      <c r="H28" s="72"/>
    </row>
    <row r="29" spans="1:9" ht="34.5" customHeight="1">
      <c r="A29" s="54" t="s">
        <v>24</v>
      </c>
      <c r="B29" s="86"/>
      <c r="C29" s="27">
        <v>16125.44</v>
      </c>
      <c r="D29" s="28" t="s">
        <v>25</v>
      </c>
      <c r="E29" s="70" t="s">
        <v>37</v>
      </c>
      <c r="F29" s="71"/>
      <c r="G29" s="71"/>
      <c r="H29" s="72"/>
    </row>
    <row r="30" spans="1:9" ht="45" customHeight="1">
      <c r="A30" s="87" t="s">
        <v>26</v>
      </c>
      <c r="B30" s="88"/>
      <c r="C30" s="27">
        <v>7640.25</v>
      </c>
      <c r="D30" s="29" t="s">
        <v>54</v>
      </c>
      <c r="E30" s="70" t="s">
        <v>38</v>
      </c>
      <c r="F30" s="71"/>
      <c r="G30" s="71"/>
      <c r="H30" s="72"/>
    </row>
    <row r="31" spans="1:9" ht="36" customHeight="1">
      <c r="A31" s="54" t="s">
        <v>27</v>
      </c>
      <c r="B31" s="89"/>
      <c r="C31" s="27">
        <v>73992.960000000006</v>
      </c>
      <c r="D31" s="28" t="s">
        <v>0</v>
      </c>
      <c r="E31" s="70" t="s">
        <v>27</v>
      </c>
      <c r="F31" s="71"/>
      <c r="G31" s="71"/>
      <c r="H31" s="72"/>
    </row>
    <row r="32" spans="1:9" ht="48.75" customHeight="1">
      <c r="A32" s="30" t="s">
        <v>28</v>
      </c>
      <c r="B32" s="31"/>
      <c r="C32" s="27">
        <v>149469.74</v>
      </c>
      <c r="D32" s="28" t="s">
        <v>0</v>
      </c>
      <c r="E32" s="70" t="s">
        <v>39</v>
      </c>
      <c r="F32" s="71"/>
      <c r="G32" s="71"/>
      <c r="H32" s="72"/>
    </row>
    <row r="33" spans="1:8" ht="28.5" customHeight="1">
      <c r="A33" s="30" t="s">
        <v>29</v>
      </c>
      <c r="B33" s="31"/>
      <c r="C33" s="27">
        <v>21230.18</v>
      </c>
      <c r="D33" s="29" t="s">
        <v>55</v>
      </c>
      <c r="E33" s="70" t="s">
        <v>40</v>
      </c>
      <c r="F33" s="71"/>
      <c r="G33" s="71"/>
      <c r="H33" s="72"/>
    </row>
    <row r="34" spans="1:8" ht="43.5" customHeight="1">
      <c r="A34" s="30" t="s">
        <v>30</v>
      </c>
      <c r="B34" s="31"/>
      <c r="C34" s="27">
        <v>28471.53</v>
      </c>
      <c r="D34" s="29" t="s">
        <v>0</v>
      </c>
      <c r="E34" s="73" t="s">
        <v>42</v>
      </c>
      <c r="F34" s="74"/>
      <c r="G34" s="74"/>
      <c r="H34" s="75"/>
    </row>
    <row r="35" spans="1:8" ht="36" customHeight="1">
      <c r="A35" s="30" t="s">
        <v>31</v>
      </c>
      <c r="B35" s="31"/>
      <c r="C35" s="27">
        <v>64743.839999999997</v>
      </c>
      <c r="D35" s="28" t="s">
        <v>0</v>
      </c>
      <c r="E35" s="70" t="s">
        <v>41</v>
      </c>
      <c r="F35" s="71"/>
      <c r="G35" s="71"/>
      <c r="H35" s="72"/>
    </row>
    <row r="36" spans="1:8" ht="37.5" customHeight="1">
      <c r="A36" s="30" t="s">
        <v>45</v>
      </c>
      <c r="B36" s="31"/>
      <c r="C36" s="27">
        <v>1400</v>
      </c>
      <c r="D36" s="28" t="s">
        <v>0</v>
      </c>
      <c r="E36" s="73" t="s">
        <v>57</v>
      </c>
      <c r="F36" s="74"/>
      <c r="G36" s="74"/>
      <c r="H36" s="75"/>
    </row>
    <row r="37" spans="1:8" ht="55.5" customHeight="1">
      <c r="A37" s="54" t="s">
        <v>56</v>
      </c>
      <c r="B37" s="55"/>
      <c r="C37" s="33">
        <v>64943.98</v>
      </c>
      <c r="D37" s="32" t="s">
        <v>32</v>
      </c>
      <c r="E37" s="56" t="s">
        <v>43</v>
      </c>
      <c r="F37" s="57"/>
      <c r="G37" s="57"/>
      <c r="H37" s="58"/>
    </row>
    <row r="38" spans="1:8" ht="15.75">
      <c r="A38" s="34" t="s">
        <v>17</v>
      </c>
      <c r="B38" s="35"/>
      <c r="C38" s="36">
        <f>SUM(C27:C37)</f>
        <v>457174.41999999993</v>
      </c>
      <c r="D38" s="37"/>
      <c r="E38" s="59"/>
      <c r="F38" s="60"/>
      <c r="G38" s="60"/>
      <c r="H38" s="61"/>
    </row>
    <row r="39" spans="1:8" ht="15.75">
      <c r="A39" s="62" t="s">
        <v>11</v>
      </c>
      <c r="B39" s="63"/>
      <c r="C39" s="38"/>
      <c r="D39" s="51"/>
      <c r="E39" s="64"/>
      <c r="F39" s="65"/>
      <c r="G39" s="65"/>
      <c r="H39" s="65"/>
    </row>
    <row r="40" spans="1:8" ht="39">
      <c r="A40" s="26" t="s">
        <v>46</v>
      </c>
      <c r="B40" s="39"/>
      <c r="C40" s="40">
        <v>102488.06</v>
      </c>
      <c r="D40" s="52" t="s">
        <v>0</v>
      </c>
      <c r="E40" s="66" t="s">
        <v>61</v>
      </c>
      <c r="F40" s="67"/>
      <c r="G40" s="67"/>
      <c r="H40" s="67"/>
    </row>
    <row r="41" spans="1:8" ht="39">
      <c r="A41" s="26" t="s">
        <v>47</v>
      </c>
      <c r="B41" s="41"/>
      <c r="C41" s="42">
        <v>20626.5</v>
      </c>
      <c r="D41" s="53" t="s">
        <v>0</v>
      </c>
      <c r="E41" s="68" t="s">
        <v>48</v>
      </c>
      <c r="F41" s="69"/>
      <c r="G41" s="69"/>
      <c r="H41" s="69"/>
    </row>
    <row r="42" spans="1:8" ht="22.5" customHeight="1">
      <c r="A42" s="26" t="s">
        <v>59</v>
      </c>
      <c r="B42" s="41"/>
      <c r="C42" s="43">
        <v>42597.440000000002</v>
      </c>
      <c r="D42" s="53" t="s">
        <v>0</v>
      </c>
      <c r="E42" s="56" t="s">
        <v>60</v>
      </c>
      <c r="F42" s="74"/>
      <c r="G42" s="74"/>
      <c r="H42" s="75"/>
    </row>
    <row r="43" spans="1:8" ht="28.5" customHeight="1">
      <c r="A43" s="26" t="s">
        <v>17</v>
      </c>
      <c r="B43" s="41"/>
      <c r="C43" s="43">
        <f>SUM(C40:C42)</f>
        <v>165712</v>
      </c>
      <c r="D43" s="44"/>
      <c r="E43" s="90"/>
      <c r="F43" s="91"/>
      <c r="G43" s="91"/>
      <c r="H43" s="92"/>
    </row>
    <row r="45" spans="1:8">
      <c r="A45" t="s">
        <v>34</v>
      </c>
      <c r="D45" t="s">
        <v>33</v>
      </c>
    </row>
    <row r="46" spans="1:8" ht="18.75" customHeight="1"/>
    <row r="47" spans="1:8" ht="26.25">
      <c r="A47" s="49" t="s">
        <v>52</v>
      </c>
      <c r="B47" s="49"/>
      <c r="C47" s="49"/>
      <c r="D47" s="49"/>
      <c r="E47" s="49"/>
      <c r="F47" s="49"/>
      <c r="G47" s="49"/>
      <c r="H47" s="49"/>
    </row>
    <row r="48" spans="1:8" ht="165" customHeight="1">
      <c r="A48" s="94" t="s">
        <v>63</v>
      </c>
      <c r="B48" s="94"/>
      <c r="C48" s="94"/>
      <c r="D48" s="94"/>
      <c r="E48" s="94"/>
      <c r="F48" s="94"/>
      <c r="G48" s="94"/>
      <c r="H48" s="94"/>
    </row>
  </sheetData>
  <mergeCells count="40">
    <mergeCell ref="E43:H43"/>
    <mergeCell ref="A2:H2"/>
    <mergeCell ref="A3:H3"/>
    <mergeCell ref="A48:H48"/>
    <mergeCell ref="G21:H21"/>
    <mergeCell ref="E42:H42"/>
    <mergeCell ref="G20:H20"/>
    <mergeCell ref="E34:H34"/>
    <mergeCell ref="A23:H24"/>
    <mergeCell ref="A5:H5"/>
    <mergeCell ref="A6:K6"/>
    <mergeCell ref="A12:H12"/>
    <mergeCell ref="F13:H13"/>
    <mergeCell ref="F14:H14"/>
    <mergeCell ref="F15:H15"/>
    <mergeCell ref="F16:H16"/>
    <mergeCell ref="A30:B30"/>
    <mergeCell ref="E30:H30"/>
    <mergeCell ref="A31:B31"/>
    <mergeCell ref="E31:H31"/>
    <mergeCell ref="E32:H32"/>
    <mergeCell ref="A25:B25"/>
    <mergeCell ref="E25:H25"/>
    <mergeCell ref="E27:H27"/>
    <mergeCell ref="E28:H28"/>
    <mergeCell ref="A29:B29"/>
    <mergeCell ref="E29:H29"/>
    <mergeCell ref="E40:H40"/>
    <mergeCell ref="E41:H41"/>
    <mergeCell ref="E35:H35"/>
    <mergeCell ref="E36:H36"/>
    <mergeCell ref="F17:H17"/>
    <mergeCell ref="F18:H18"/>
    <mergeCell ref="F19:H19"/>
    <mergeCell ref="E33:H33"/>
    <mergeCell ref="A37:B37"/>
    <mergeCell ref="E37:H37"/>
    <mergeCell ref="E38:H38"/>
    <mergeCell ref="A39:B39"/>
    <mergeCell ref="E39:H39"/>
  </mergeCells>
  <pageMargins left="0.44" right="0.16" top="0.51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Клименко 28 1 2014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cp:lastPrinted>2015-04-15T04:50:45Z</cp:lastPrinted>
  <dcterms:created xsi:type="dcterms:W3CDTF">2014-06-16T06:33:21Z</dcterms:created>
  <dcterms:modified xsi:type="dcterms:W3CDTF">2015-04-15T05:52:44Z</dcterms:modified>
</cp:coreProperties>
</file>