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<sst xmlns="http://schemas.openxmlformats.org/spreadsheetml/2006/main" count="68" uniqueCount="61">
  <si>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</si>
  <si>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</si>
  <si>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</si>
  <si>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</si>
  <si>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</si>
  <si>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</si>
  <si>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</si>
  <si>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</si>
  <si>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</si>
  <si>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</si>
  <si>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</si>
  <si>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</si>
  <si>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</si>
  <si>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</si>
  <si>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</si>
  <si>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</si>
  <si>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</si>
  <si>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</si>
  <si>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</si>
  <si>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</si>
  <si>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</si>
  <si>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</si>
  <si>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</si>
  <si>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</si>
  <si>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</si>
  <si>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</si>
  <si>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</si>
  <si>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</si>
  <si>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</si>
  <si>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</si>
  <si>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</si>
  <si>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</si>
  <si>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</si>
  <si>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</si>
  <si>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</si>
  <si>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</si>
  <si>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</si>
  <si>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</si>
  <si>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</si>
  <si>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</si>
  <si>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</si>
  <si>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</si>
  <si>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</si>
  <si>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</si>
  <si>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</si>
  <si>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</si>
  <si>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</si>
  <si>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</si>
  <si>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</si>
  <si>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</si>
  <si>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</si>
  <si>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</si>
  <si>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</si>
  <si>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</si>
  <si>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</si>
  <si>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Транспортные расходы</t>
  </si>
  <si>
    <t>Ремонт кровли</t>
  </si>
  <si>
    <t>Юридические услуги</t>
  </si>
  <si>
    <t>Зарплата старшей дома(Гаврилова)</t>
  </si>
  <si>
    <r>
      <t>Собственники дома №42 пр.Октябрьский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</si>
  <si>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пр.Октябрьский ,42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</si>
</sst>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0" borderId="17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164" fontId="7" fillId="0" borderId="18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7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indent="8"/>
    </xf>
    <xf numFmtId="0" fontId="2" fillId="0" borderId="15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14" xfId="0" applyNumberFormat="1" applyFont="1" applyFill="1" applyBorder="1" applyAlignment="1" applyProtection="1">
      <alignment horizontal="center" vertical="top"/>
    </xf>
    <xf numFmtId="0" fontId="7" fillId="0" borderId="19" xfId="0" applyNumberFormat="1" applyFont="1" applyFill="1" applyBorder="1" applyAlignment="1" applyProtection="1">
      <alignment horizontal="center" vertical="top"/>
    </xf>
    <xf numFmtId="0" fontId="7" fillId="0" borderId="20" xfId="0" applyNumberFormat="1" applyFont="1" applyFill="1" applyBorder="1" applyAlignment="1" applyProtection="1">
      <alignment horizontal="center" vertical="top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 wrapText="1"/>
    </xf>
    <xf numFmtId="0" fontId="2" fillId="0" borderId="20" xfId="0" applyNumberFormat="1" applyFont="1" applyFill="1" applyBorder="1" applyAlignment="1" applyProtection="1">
      <alignment horizontal="center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25" xfId="0" applyNumberFormat="1" applyFont="1" applyFill="1" applyBorder="1" applyAlignment="1" applyProtection="1">
      <alignment horizontal="center" vertical="top"/>
    </xf>
    <xf numFmtId="164" fontId="2" fillId="0" borderId="26" xfId="0" applyNumberFormat="1" applyFont="1" applyFill="1" applyBorder="1" applyAlignment="1" applyProtection="1">
      <alignment horizontal="center" vertical="top"/>
    </xf>
    <xf numFmtId="164" fontId="2" fillId="0" borderId="2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indent="1"/>
    </xf>
    <xf numFmtId="0" fontId="2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3"/>
  <sheetViews>
    <sheetView tabSelected="1" topLeftCell="A43" workbookViewId="0">
      <selection activeCell="G5" sqref="G5"/>
    </sheetView>
  </sheetViews>
  <sheetFormatPr defaultRowHeight="15"/>
  <cols>
    <col min="1" max="1" width="25.28515625" customWidth="1"/>
    <col min="2" max="2" width="11.5703125" customWidth="1"/>
    <col min="3" max="3" width="12.85546875" customWidth="1"/>
    <col min="4" max="4" width="10.5703125" customWidth="1"/>
    <col min="5" max="5" width="13.85546875" customWidth="1"/>
    <col min="6" max="6" width="15.42578125" customWidth="1"/>
    <col min="7" max="7" width="15" customWidth="1"/>
    <col min="8" max="8" width="12.85546875" customWidth="1"/>
    <col min="10" max="10" width="14.140625" customWidth="1"/>
    <col min="11" max="11" width="14.5703125" customWidth="1"/>
  </cols>
  <sheetData>
    <row r="2" spans="1:12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3445.5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0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 ht="15.75" thickBot="1">
      <c r="A12" s="42" t="s">
        <v>11</v>
      </c>
      <c r="B12" s="44" t="s">
        <v>12</v>
      </c>
      <c r="C12" s="45"/>
      <c r="D12" s="45"/>
      <c r="E12" s="46"/>
      <c r="F12" s="47"/>
      <c r="G12" s="48" t="s">
        <v>13</v>
      </c>
      <c r="H12" s="49"/>
      <c r="I12" s="49"/>
      <c r="J12" s="49"/>
      <c r="K12" s="50"/>
      <c r="L12" s="7"/>
    </row>
    <row r="13" spans="1:12" ht="26.25" thickBot="1">
      <c r="A13" s="43"/>
      <c r="B13" s="37" t="s">
        <v>14</v>
      </c>
      <c r="C13" s="38" t="s">
        <v>15</v>
      </c>
      <c r="D13" s="39" t="s">
        <v>16</v>
      </c>
      <c r="E13" s="38" t="s">
        <v>17</v>
      </c>
      <c r="F13" s="51" t="s">
        <v>18</v>
      </c>
      <c r="G13" s="52" t="s">
        <v>14</v>
      </c>
      <c r="H13" s="53" t="s">
        <v>15</v>
      </c>
      <c r="I13" s="54" t="s">
        <v>16</v>
      </c>
      <c r="J13" s="53" t="s">
        <v>17</v>
      </c>
      <c r="K13" s="55" t="s">
        <v>18</v>
      </c>
      <c r="L13" s="7"/>
    </row>
    <row r="14" spans="1:12">
      <c r="A14" s="31" t="s">
        <v>19</v>
      </c>
      <c r="B14" s="8">
        <v>828714.16</v>
      </c>
      <c r="C14" s="9">
        <v>0</v>
      </c>
      <c r="D14" s="9"/>
      <c r="E14" s="9"/>
      <c r="F14" s="56">
        <v>828714.16</v>
      </c>
      <c r="G14" s="8">
        <v>738212.18</v>
      </c>
      <c r="H14" s="9">
        <v>0</v>
      </c>
      <c r="I14" s="9"/>
      <c r="J14" s="9"/>
      <c r="K14" s="10">
        <v>738212.18</v>
      </c>
      <c r="L14" s="7"/>
    </row>
    <row r="15" spans="1:12">
      <c r="A15" s="31" t="s">
        <v>20</v>
      </c>
      <c r="B15" s="11">
        <v>54028.52</v>
      </c>
      <c r="C15" s="12"/>
      <c r="D15" s="12"/>
      <c r="E15" s="12"/>
      <c r="F15" s="57">
        <v>54028.52</v>
      </c>
      <c r="G15" s="11">
        <v>48844.08</v>
      </c>
      <c r="H15" s="12"/>
      <c r="I15" s="12"/>
      <c r="J15" s="12"/>
      <c r="K15" s="13">
        <v>48844.08</v>
      </c>
      <c r="L15" s="7"/>
    </row>
    <row r="16" spans="1:12">
      <c r="A16" s="31" t="s">
        <v>21</v>
      </c>
      <c r="B16" s="11">
        <v>339359.1</v>
      </c>
      <c r="C16" s="12"/>
      <c r="D16" s="12"/>
      <c r="E16" s="12"/>
      <c r="F16" s="57">
        <v>339359.1</v>
      </c>
      <c r="G16" s="11">
        <v>282957.5</v>
      </c>
      <c r="H16" s="12"/>
      <c r="I16" s="12"/>
      <c r="J16" s="12"/>
      <c r="K16" s="13">
        <v>282957.5</v>
      </c>
      <c r="L16" s="7"/>
    </row>
    <row r="17" spans="1:12">
      <c r="A17" s="31" t="s">
        <v>22</v>
      </c>
      <c r="B17" s="11">
        <v>268650.48</v>
      </c>
      <c r="C17" s="12"/>
      <c r="D17" s="12"/>
      <c r="E17" s="12"/>
      <c r="F17" s="57">
        <v>268650.48</v>
      </c>
      <c r="G17" s="11">
        <v>227979.42</v>
      </c>
      <c r="H17" s="12"/>
      <c r="I17" s="12"/>
      <c r="J17" s="12"/>
      <c r="K17" s="13">
        <v>227979.42</v>
      </c>
      <c r="L17" s="7"/>
    </row>
    <row r="18" spans="1:12">
      <c r="A18" s="32" t="s">
        <v>23</v>
      </c>
      <c r="B18" s="11">
        <v>857401.64</v>
      </c>
      <c r="C18" s="12"/>
      <c r="D18" s="12">
        <v>58838.804600000003</v>
      </c>
      <c r="E18" s="12"/>
      <c r="F18" s="57">
        <v>916240.44460000005</v>
      </c>
      <c r="G18" s="11">
        <v>738070.26</v>
      </c>
      <c r="H18" s="12"/>
      <c r="I18" s="12"/>
      <c r="J18" s="12"/>
      <c r="K18" s="13">
        <v>738070.26</v>
      </c>
      <c r="L18" s="7"/>
    </row>
    <row r="19" spans="1:12">
      <c r="A19" s="29" t="s">
        <v>25</v>
      </c>
      <c r="B19" s="11"/>
      <c r="C19" s="12">
        <v>6000</v>
      </c>
      <c r="D19" s="12"/>
      <c r="E19" s="12"/>
      <c r="F19" s="57">
        <v>6000</v>
      </c>
      <c r="G19" s="11"/>
      <c r="H19" s="12">
        <v>4200</v>
      </c>
      <c r="I19" s="12"/>
      <c r="J19" s="12"/>
      <c r="K19" s="13">
        <v>4200</v>
      </c>
      <c r="L19" s="7"/>
    </row>
    <row r="20" spans="1:12" ht="15.75" thickBot="1">
      <c r="A20" s="29" t="s">
        <v>24</v>
      </c>
      <c r="B20" s="58"/>
      <c r="C20" s="59"/>
      <c r="D20" s="59"/>
      <c r="E20" s="59"/>
      <c r="F20" s="60">
        <v>0</v>
      </c>
      <c r="G20" s="58"/>
      <c r="H20" s="59">
        <v>571.29746399999999</v>
      </c>
      <c r="I20" s="59"/>
      <c r="J20" s="59"/>
      <c r="K20" s="61">
        <v>571.29746399999999</v>
      </c>
      <c r="L20" s="7"/>
    </row>
    <row r="21" spans="1:12" ht="15.75" thickBot="1">
      <c r="A21" s="33" t="s">
        <v>51</v>
      </c>
      <c r="B21" s="36">
        <f>SUM(B14:B20)</f>
        <v>2348153.9</v>
      </c>
      <c r="C21" s="36">
        <f t="shared" ref="C21:K21" si="0">SUM(C14:C20)</f>
        <v>6000</v>
      </c>
      <c r="D21" s="36">
        <f t="shared" si="0"/>
        <v>58838.804600000003</v>
      </c>
      <c r="E21" s="36">
        <f t="shared" si="0"/>
        <v>0</v>
      </c>
      <c r="F21" s="36">
        <f t="shared" si="0"/>
        <v>2412992.7045999998</v>
      </c>
      <c r="G21" s="36">
        <f t="shared" si="0"/>
        <v>2036063.44</v>
      </c>
      <c r="H21" s="36">
        <f t="shared" si="0"/>
        <v>4771.2974640000002</v>
      </c>
      <c r="I21" s="36">
        <f t="shared" si="0"/>
        <v>0</v>
      </c>
      <c r="J21" s="36">
        <f t="shared" si="0"/>
        <v>0</v>
      </c>
      <c r="K21" s="36">
        <f t="shared" si="0"/>
        <v>2040834.737464</v>
      </c>
      <c r="L21" s="34"/>
    </row>
    <row r="22" spans="1:12">
      <c r="A22" s="62"/>
      <c r="B22" s="63"/>
      <c r="C22" s="63"/>
      <c r="D22" s="62"/>
      <c r="E22" s="6"/>
      <c r="F22" s="62"/>
      <c r="G22" s="6"/>
      <c r="H22" s="62"/>
      <c r="I22" s="6"/>
      <c r="J22" s="6"/>
      <c r="K22" s="64"/>
      <c r="L22" s="7"/>
    </row>
    <row r="24" spans="1:12">
      <c r="A24" s="1" t="s">
        <v>26</v>
      </c>
      <c r="B24" s="6"/>
      <c r="C24" s="6"/>
      <c r="D24" s="6"/>
      <c r="E24" s="6"/>
      <c r="F24" s="6"/>
    </row>
    <row r="25" spans="1:12">
      <c r="A25" s="40"/>
      <c r="B25" s="6"/>
      <c r="C25" s="6"/>
      <c r="D25" s="6"/>
      <c r="E25" s="6"/>
      <c r="F25" s="6"/>
    </row>
    <row r="26" spans="1:12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</row>
    <row r="27" spans="1:12" ht="25.5">
      <c r="A27" s="17" t="s">
        <v>31</v>
      </c>
      <c r="B27" s="12">
        <v>-202518.07</v>
      </c>
      <c r="C27" s="12">
        <v>791827.55746399995</v>
      </c>
      <c r="D27" s="12">
        <v>2743287.15154021</v>
      </c>
      <c r="E27" s="12">
        <v>2787858.8963682102</v>
      </c>
      <c r="F27" s="19">
        <v>-2198549.4089042102</v>
      </c>
    </row>
    <row r="28" spans="1:12">
      <c r="A28" s="21" t="s">
        <v>54</v>
      </c>
      <c r="B28" s="23"/>
      <c r="C28" s="23"/>
      <c r="D28" s="22">
        <v>3608.8764000000001</v>
      </c>
      <c r="E28" s="22">
        <v>3608.8764000000001</v>
      </c>
      <c r="F28" s="12"/>
    </row>
    <row r="29" spans="1:12">
      <c r="A29" s="41" t="s">
        <v>33</v>
      </c>
      <c r="B29" s="12"/>
      <c r="C29" s="12"/>
      <c r="D29" s="18">
        <v>6789.4736842105203</v>
      </c>
      <c r="E29" s="18">
        <v>6789.4736842105203</v>
      </c>
      <c r="F29" s="12"/>
      <c r="H29" s="6"/>
    </row>
    <row r="30" spans="1:12">
      <c r="A30" s="24" t="s">
        <v>46</v>
      </c>
      <c r="B30" s="12"/>
      <c r="C30" s="12"/>
      <c r="D30" s="18">
        <v>3104</v>
      </c>
      <c r="E30" s="18">
        <v>3104</v>
      </c>
      <c r="F30" s="12"/>
      <c r="H30" s="6"/>
    </row>
    <row r="31" spans="1:12">
      <c r="A31" s="24" t="s">
        <v>56</v>
      </c>
      <c r="B31" s="12"/>
      <c r="C31" s="12"/>
      <c r="D31" s="18">
        <v>2133945.04</v>
      </c>
      <c r="E31" s="18">
        <v>2133945.04</v>
      </c>
      <c r="F31" s="12"/>
      <c r="H31" s="6"/>
    </row>
    <row r="32" spans="1:12">
      <c r="A32" s="25" t="s">
        <v>52</v>
      </c>
      <c r="B32" s="12"/>
      <c r="C32" s="12"/>
      <c r="D32" s="18">
        <v>5652.26</v>
      </c>
      <c r="E32" s="18">
        <v>5652.26</v>
      </c>
      <c r="F32" s="12"/>
      <c r="H32" s="6"/>
    </row>
    <row r="33" spans="1:8">
      <c r="A33" s="24" t="s">
        <v>57</v>
      </c>
      <c r="B33" s="12"/>
      <c r="C33" s="12"/>
      <c r="D33" s="18">
        <v>12200</v>
      </c>
      <c r="E33" s="18">
        <v>12200</v>
      </c>
      <c r="F33" s="12"/>
      <c r="H33" s="6"/>
    </row>
    <row r="34" spans="1:8">
      <c r="A34" s="25" t="s">
        <v>34</v>
      </c>
      <c r="B34" s="12"/>
      <c r="C34" s="12"/>
      <c r="D34" s="18">
        <v>1246.4452160000001</v>
      </c>
      <c r="E34" s="18">
        <v>1246.4452160000001</v>
      </c>
      <c r="F34" s="12"/>
      <c r="H34" s="6"/>
    </row>
    <row r="35" spans="1:8">
      <c r="A35" s="25" t="s">
        <v>35</v>
      </c>
      <c r="B35" s="12"/>
      <c r="C35" s="12"/>
      <c r="D35" s="18">
        <v>23661.563984</v>
      </c>
      <c r="E35" s="18">
        <v>23661.563984</v>
      </c>
      <c r="F35" s="12"/>
      <c r="H35" s="6"/>
    </row>
    <row r="36" spans="1:8">
      <c r="A36" s="25" t="s">
        <v>36</v>
      </c>
      <c r="B36" s="12"/>
      <c r="C36" s="12"/>
      <c r="D36" s="18">
        <v>554.25230399999998</v>
      </c>
      <c r="E36" s="18">
        <v>554.25230399999998</v>
      </c>
      <c r="F36" s="12"/>
      <c r="H36" s="6"/>
    </row>
    <row r="37" spans="1:8">
      <c r="A37" s="24" t="s">
        <v>37</v>
      </c>
      <c r="B37" s="12"/>
      <c r="C37" s="12"/>
      <c r="D37" s="18">
        <v>12345.285024000001</v>
      </c>
      <c r="E37" s="18">
        <v>12345.285024000001</v>
      </c>
      <c r="F37" s="12"/>
      <c r="H37" s="6"/>
    </row>
    <row r="38" spans="1:8">
      <c r="A38" s="26" t="s">
        <v>32</v>
      </c>
      <c r="B38" s="12"/>
      <c r="C38" s="12"/>
      <c r="D38" s="18">
        <v>6600</v>
      </c>
      <c r="E38" s="18">
        <v>6600</v>
      </c>
      <c r="F38" s="12"/>
      <c r="H38" s="6"/>
    </row>
    <row r="39" spans="1:8">
      <c r="A39" s="20" t="s">
        <v>55</v>
      </c>
      <c r="B39" s="12"/>
      <c r="C39" s="12"/>
      <c r="D39" s="18">
        <v>8880</v>
      </c>
      <c r="E39" s="18">
        <v>8880</v>
      </c>
      <c r="F39" s="12"/>
      <c r="H39" s="6"/>
    </row>
    <row r="40" spans="1:8">
      <c r="A40" s="65" t="s">
        <v>58</v>
      </c>
      <c r="B40" s="12"/>
      <c r="C40" s="12"/>
      <c r="D40" s="18">
        <v>17982.900000000001</v>
      </c>
      <c r="E40" s="18">
        <v>20670.36</v>
      </c>
      <c r="F40" s="12"/>
      <c r="H40" s="6"/>
    </row>
    <row r="41" spans="1:8" ht="25.5">
      <c r="A41" s="20" t="s">
        <v>47</v>
      </c>
      <c r="B41" s="12"/>
      <c r="C41" s="12"/>
      <c r="D41" s="22">
        <v>15540</v>
      </c>
      <c r="E41" s="22">
        <v>47595.597507999999</v>
      </c>
      <c r="F41" s="12"/>
      <c r="H41" s="6"/>
    </row>
    <row r="42" spans="1:8" ht="25.5">
      <c r="A42" s="20" t="s">
        <v>38</v>
      </c>
      <c r="B42" s="12"/>
      <c r="C42" s="12"/>
      <c r="D42" s="18">
        <v>271754.5</v>
      </c>
      <c r="E42" s="18">
        <v>317991.90000000002</v>
      </c>
      <c r="F42" s="12"/>
      <c r="H42" s="6"/>
    </row>
    <row r="43" spans="1:8">
      <c r="A43" s="20" t="s">
        <v>39</v>
      </c>
      <c r="B43" s="12"/>
      <c r="C43" s="12"/>
      <c r="D43" s="18">
        <v>118536.88</v>
      </c>
      <c r="E43" s="18">
        <v>118536.88</v>
      </c>
      <c r="F43" s="12"/>
    </row>
    <row r="44" spans="1:8">
      <c r="A44" s="26" t="s">
        <v>40</v>
      </c>
      <c r="B44" s="12"/>
      <c r="C44" s="12"/>
      <c r="D44" s="18">
        <v>420.76</v>
      </c>
      <c r="E44" s="18">
        <v>420.76</v>
      </c>
      <c r="F44" s="12"/>
    </row>
    <row r="45" spans="1:8">
      <c r="A45" s="26" t="s">
        <v>41</v>
      </c>
      <c r="B45" s="12">
        <v>-10520.43</v>
      </c>
      <c r="C45" s="12"/>
      <c r="D45" s="18">
        <v>81889.312680000003</v>
      </c>
      <c r="E45" s="18">
        <v>45480.6</v>
      </c>
      <c r="F45" s="12">
        <v>25888.282680000011</v>
      </c>
    </row>
    <row r="46" spans="1:8">
      <c r="A46" s="26" t="s">
        <v>20</v>
      </c>
      <c r="B46" s="12"/>
      <c r="C46" s="12"/>
      <c r="D46" s="18">
        <v>18575.602247999999</v>
      </c>
      <c r="E46" s="18">
        <v>18575.602247999999</v>
      </c>
      <c r="F46" s="19"/>
    </row>
    <row r="47" spans="1:8" ht="25.5">
      <c r="A47" s="17" t="s">
        <v>42</v>
      </c>
      <c r="B47" s="12">
        <v>-187529.84</v>
      </c>
      <c r="C47" s="12">
        <v>227979.42</v>
      </c>
      <c r="D47" s="27">
        <v>310800</v>
      </c>
      <c r="E47" s="27">
        <v>394261.69439999998</v>
      </c>
      <c r="F47" s="19">
        <v>-353812.11439999996</v>
      </c>
    </row>
    <row r="48" spans="1:8" ht="25.5">
      <c r="A48" s="17" t="s">
        <v>43</v>
      </c>
      <c r="B48" s="12">
        <v>-407488.73</v>
      </c>
      <c r="C48" s="12">
        <v>738070.26</v>
      </c>
      <c r="D48" s="27">
        <v>1672840</v>
      </c>
      <c r="E48" s="27">
        <v>1371271.04</v>
      </c>
      <c r="F48" s="19">
        <v>-1040689.51</v>
      </c>
    </row>
    <row r="49" spans="1:10">
      <c r="A49" s="17" t="s">
        <v>49</v>
      </c>
      <c r="B49" s="12">
        <v>-81311.87</v>
      </c>
      <c r="C49" s="12">
        <v>282957.5</v>
      </c>
      <c r="D49" s="27">
        <v>66600</v>
      </c>
      <c r="E49" s="27">
        <v>307777.09999999998</v>
      </c>
      <c r="F49" s="19">
        <v>-106131.46999999997</v>
      </c>
    </row>
    <row r="50" spans="1:10">
      <c r="A50" s="28" t="s">
        <v>48</v>
      </c>
      <c r="B50" s="19">
        <f>SUM(B27:B49)-B45</f>
        <v>-878848.50999999989</v>
      </c>
      <c r="C50" s="19">
        <f>SUM(C27:C49)</f>
        <v>2040834.737464</v>
      </c>
      <c r="D50" s="27">
        <f>SUM(D27+D47+D48+D49)</f>
        <v>4793527.1515402105</v>
      </c>
      <c r="E50" s="27">
        <f>SUM(E27+E47+E48+E49)</f>
        <v>4861168.7307682093</v>
      </c>
      <c r="F50" s="19">
        <f>SUM(B50+C50-E50)</f>
        <v>-3699182.5033042091</v>
      </c>
    </row>
    <row r="51" spans="1:10">
      <c r="A51" s="5" t="s">
        <v>53</v>
      </c>
      <c r="B51" s="6"/>
      <c r="C51" s="6"/>
      <c r="D51" s="35"/>
      <c r="E51" s="35"/>
      <c r="F51" s="6"/>
      <c r="G51" s="5" t="s">
        <v>44</v>
      </c>
      <c r="H51" s="4"/>
      <c r="I51" s="4"/>
      <c r="J51" s="4"/>
    </row>
    <row r="52" spans="1:10">
      <c r="A52" s="5" t="s">
        <v>45</v>
      </c>
      <c r="B52" s="6"/>
      <c r="C52" s="6"/>
      <c r="D52" s="6"/>
      <c r="E52" s="6"/>
      <c r="F52" s="6"/>
      <c r="G52" s="5" t="s">
        <v>59</v>
      </c>
      <c r="H52" s="4"/>
      <c r="I52" s="4"/>
      <c r="J52" s="4"/>
    </row>
    <row r="53" spans="1:10">
      <c r="A53" s="5"/>
      <c r="B53" s="6"/>
      <c r="C53" s="6"/>
      <c r="D53" s="6"/>
      <c r="E53" s="6"/>
      <c r="F53" s="6"/>
      <c r="G53" s="5"/>
      <c r="H53" s="4"/>
      <c r="I53" s="4"/>
      <c r="J53" s="4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2015-03-05T05:06:53Z</dcterms:modified>
</cp:coreProperties>
</file>