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D51"/>
  <c r="C51"/>
  <c r="B51"/>
  <c r="F51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<sst xmlns="http://schemas.openxmlformats.org/spreadsheetml/2006/main" count="69" uniqueCount="62">
  <si>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</si>
  <si>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</si>
  <si>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</si>
  <si>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</si>
  <si>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</si>
  <si>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</si>
  <si>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</si>
  <si>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</si>
  <si>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</si>
  <si>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</si>
  <si>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</si>
  <si>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</si>
  <si>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</si>
  <si>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</si>
  <si>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</si>
  <si>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</si>
  <si>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</si>
  <si>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</si>
  <si>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</si>
  <si>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</si>
  <si>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</si>
  <si>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</si>
  <si>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</si>
  <si>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</si>
  <si>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</si>
  <si>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</si>
  <si>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</si>
  <si>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</si>
  <si>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</si>
  <si>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</si>
  <si>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</si>
  <si>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</si>
  <si>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</si>
  <si>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</si>
  <si>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</si>
  <si>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</si>
  <si>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</si>
  <si>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</si>
  <si>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</si>
  <si>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</si>
  <si>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</si>
  <si>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</si>
  <si>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</si>
  <si>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</si>
  <si>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</si>
  <si>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</si>
  <si>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</si>
  <si>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</si>
  <si>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</si>
  <si>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</si>
  <si>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</si>
  <si>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</si>
  <si>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Итого</t>
  </si>
  <si>
    <t>Общая сумма доходов</t>
  </si>
  <si>
    <t>Общехозяйственные расходы</t>
  </si>
  <si>
    <t>Земля</t>
  </si>
  <si>
    <t>Замена насоса и водосчетчика</t>
  </si>
  <si>
    <t>Дверь тамбура</t>
  </si>
  <si>
    <t>Детская площадка</t>
  </si>
  <si>
    <t>Транспортные расходы</t>
  </si>
  <si>
    <t xml:space="preserve">Собственники дома №10 пр. Металлургов___________________ </t>
  </si>
  <si>
    <t>Отчет по содержанию и ремонту общего имущества многоквартирного дома по адресу пр. Металлургов 10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</si>
</sst>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i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name val="Arial"/>
      <family val="2"/>
      <charset val="204"/>
    </font>
    <font>
      <b/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21" xfId="0" applyNumberFormat="1" applyFont="1" applyFill="1" applyBorder="1" applyAlignment="1" applyProtection="1">
      <alignment horizontal="left" vertical="top"/>
    </xf>
    <xf numFmtId="0" fontId="5" fillId="0" borderId="2" xfId="0" applyFont="1" applyBorder="1" applyAlignment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>
      <alignment horizontal="left" vertical="top" indent="8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5" fillId="0" borderId="3" xfId="0" applyFont="1" applyBorder="1" applyAlignment="1">
      <alignment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3" fillId="0" borderId="20" xfId="0" applyNumberFormat="1" applyFont="1" applyFill="1" applyBorder="1" applyAlignment="1" applyProtection="1">
      <alignment horizontal="left" vertical="top" indent="8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22" xfId="0" applyNumberFormat="1" applyFont="1" applyFill="1" applyBorder="1" applyAlignment="1" applyProtection="1">
      <alignment horizontal="center" vertical="top"/>
    </xf>
    <xf numFmtId="0" fontId="3" fillId="0" borderId="11" xfId="0" applyNumberFormat="1" applyFont="1" applyFill="1" applyBorder="1" applyAlignment="1" applyProtection="1">
      <alignment horizontal="center" vertical="top"/>
    </xf>
    <xf numFmtId="0" fontId="3" fillId="0" borderId="12" xfId="0" applyNumberFormat="1" applyFont="1" applyFill="1" applyBorder="1" applyAlignment="1" applyProtection="1">
      <alignment horizontal="center" vertical="top"/>
    </xf>
    <xf numFmtId="0" fontId="3" fillId="0" borderId="12" xfId="0" applyNumberFormat="1" applyFont="1" applyFill="1" applyBorder="1" applyAlignment="1" applyProtection="1">
      <alignment horizontal="center" vertical="top" wrapText="1"/>
    </xf>
    <xf numFmtId="0" fontId="3" fillId="0" borderId="13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left" vertical="top"/>
    </xf>
    <xf numFmtId="164" fontId="3" fillId="0" borderId="14" xfId="0" applyNumberFormat="1" applyFont="1" applyFill="1" applyBorder="1" applyAlignment="1" applyProtection="1">
      <alignment horizontal="center" vertical="top"/>
    </xf>
    <xf numFmtId="164" fontId="3" fillId="0" borderId="15" xfId="0" applyNumberFormat="1" applyFont="1" applyFill="1" applyBorder="1" applyAlignment="1" applyProtection="1">
      <alignment horizontal="center" vertical="top"/>
    </xf>
    <xf numFmtId="164" fontId="3" fillId="0" borderId="16" xfId="0" applyNumberFormat="1" applyFont="1" applyFill="1" applyBorder="1" applyAlignment="1" applyProtection="1">
      <alignment horizontal="center" vertical="top"/>
    </xf>
    <xf numFmtId="164" fontId="3" fillId="0" borderId="7" xfId="0" applyNumberFormat="1" applyFont="1" applyFill="1" applyBorder="1" applyAlignment="1" applyProtection="1">
      <alignment horizontal="center" vertical="top"/>
    </xf>
    <xf numFmtId="164" fontId="3" fillId="0" borderId="8" xfId="0" applyNumberFormat="1" applyFont="1" applyFill="1" applyBorder="1" applyAlignment="1" applyProtection="1">
      <alignment horizontal="center" vertical="top"/>
    </xf>
    <xf numFmtId="164" fontId="3" fillId="0" borderId="9" xfId="0" applyNumberFormat="1" applyFont="1" applyFill="1" applyBorder="1" applyAlignment="1" applyProtection="1">
      <alignment horizontal="center" vertical="top"/>
    </xf>
    <xf numFmtId="0" fontId="3" fillId="0" borderId="19" xfId="0" applyNumberFormat="1" applyFont="1" applyFill="1" applyBorder="1" applyAlignment="1" applyProtection="1">
      <alignment horizontal="left" vertical="top"/>
    </xf>
    <xf numFmtId="164" fontId="3" fillId="0" borderId="11" xfId="0" applyNumberFormat="1" applyFont="1" applyFill="1" applyBorder="1" applyAlignment="1" applyProtection="1">
      <alignment horizontal="center" vertical="top"/>
    </xf>
    <xf numFmtId="164" fontId="3" fillId="0" borderId="12" xfId="0" applyNumberFormat="1" applyFont="1" applyFill="1" applyBorder="1" applyAlignment="1" applyProtection="1">
      <alignment horizontal="center" vertical="top"/>
    </xf>
    <xf numFmtId="164" fontId="3" fillId="0" borderId="13" xfId="0" applyNumberFormat="1" applyFont="1" applyFill="1" applyBorder="1" applyAlignment="1" applyProtection="1">
      <alignment horizontal="center" vertical="top"/>
    </xf>
    <xf numFmtId="164" fontId="4" fillId="0" borderId="18" xfId="0" applyNumberFormat="1" applyFont="1" applyFill="1" applyBorder="1" applyAlignment="1" applyProtection="1">
      <alignment horizontal="center" vertical="top"/>
    </xf>
    <xf numFmtId="0" fontId="1" fillId="0" borderId="0" xfId="0" applyFont="1"/>
    <xf numFmtId="0" fontId="4" fillId="0" borderId="0" xfId="0" applyNumberFormat="1" applyFont="1" applyFill="1" applyBorder="1" applyAlignment="1" applyProtection="1">
      <alignment vertical="top"/>
    </xf>
    <xf numFmtId="0" fontId="3" fillId="0" borderId="8" xfId="0" applyNumberFormat="1" applyFont="1" applyFill="1" applyBorder="1" applyAlignment="1" applyProtection="1">
      <alignment horizontal="left" vertical="top" indent="5"/>
    </xf>
    <xf numFmtId="0" fontId="3" fillId="0" borderId="8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left" vertical="top" wrapText="1"/>
    </xf>
    <xf numFmtId="164" fontId="4" fillId="0" borderId="8" xfId="0" applyNumberFormat="1" applyFont="1" applyFill="1" applyBorder="1" applyAlignment="1" applyProtection="1">
      <alignment horizontal="center" vertical="top"/>
    </xf>
    <xf numFmtId="0" fontId="7" fillId="0" borderId="8" xfId="0" applyNumberFormat="1" applyFont="1" applyFill="1" applyBorder="1" applyAlignment="1" applyProtection="1">
      <alignment horizontal="left" vertical="top" wrapText="1"/>
    </xf>
    <xf numFmtId="164" fontId="7" fillId="0" borderId="8" xfId="0" applyNumberFormat="1" applyFont="1" applyFill="1" applyBorder="1" applyAlignment="1" applyProtection="1">
      <alignment horizontal="center" vertical="top"/>
    </xf>
    <xf numFmtId="164" fontId="7" fillId="2" borderId="8" xfId="0" applyNumberFormat="1" applyFont="1" applyFill="1" applyBorder="1" applyAlignment="1" applyProtection="1">
      <alignment horizontal="center" vertical="top"/>
    </xf>
    <xf numFmtId="164" fontId="8" fillId="2" borderId="8" xfId="0" applyNumberFormat="1" applyFont="1" applyFill="1" applyBorder="1" applyAlignment="1" applyProtection="1">
      <alignment horizontal="center" vertical="top"/>
    </xf>
    <xf numFmtId="0" fontId="7" fillId="0" borderId="8" xfId="0" applyFont="1" applyBorder="1" applyAlignment="1">
      <alignment horizontal="left" vertical="top"/>
    </xf>
    <xf numFmtId="164" fontId="8" fillId="0" borderId="8" xfId="0" applyNumberFormat="1" applyFont="1" applyFill="1" applyBorder="1" applyAlignment="1" applyProtection="1">
      <alignment horizontal="center" vertical="top"/>
    </xf>
    <xf numFmtId="0" fontId="8" fillId="3" borderId="8" xfId="0" applyFont="1" applyFill="1" applyBorder="1" applyAlignment="1">
      <alignment horizontal="left" vertical="top"/>
    </xf>
    <xf numFmtId="0" fontId="9" fillId="3" borderId="8" xfId="0" applyFont="1" applyFill="1" applyBorder="1"/>
    <xf numFmtId="0" fontId="8" fillId="0" borderId="8" xfId="0" applyFont="1" applyBorder="1" applyAlignment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 wrapText="1"/>
    </xf>
    <xf numFmtId="164" fontId="10" fillId="4" borderId="8" xfId="0" applyNumberFormat="1" applyFont="1" applyFill="1" applyBorder="1" applyAlignment="1" applyProtection="1">
      <alignment horizontal="center" vertical="top"/>
    </xf>
    <xf numFmtId="0" fontId="10" fillId="0" borderId="8" xfId="0" applyNumberFormat="1" applyFont="1" applyFill="1" applyBorder="1" applyAlignment="1" applyProtection="1">
      <alignment horizontal="left" vertical="top" wrapText="1"/>
    </xf>
    <xf numFmtId="164" fontId="10" fillId="2" borderId="8" xfId="0" applyNumberFormat="1" applyFont="1" applyFill="1" applyBorder="1" applyAlignment="1" applyProtection="1">
      <alignment horizontal="center" vertical="top"/>
    </xf>
    <xf numFmtId="0" fontId="10" fillId="0" borderId="8" xfId="0" applyNumberFormat="1" applyFont="1" applyFill="1" applyBorder="1" applyAlignment="1" applyProtection="1">
      <alignment horizontal="left" vertical="top"/>
    </xf>
    <xf numFmtId="164" fontId="10" fillId="0" borderId="8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/>
    </xf>
    <xf numFmtId="0" fontId="3" fillId="4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activeCell="D18" sqref="D18"/>
    </sheetView>
  </sheetViews>
  <sheetFormatPr defaultRowHeight="15"/>
  <cols>
    <col min="1" max="1" width="26.28515625" customWidth="1"/>
    <col min="2" max="2" width="12.140625" customWidth="1"/>
    <col min="3" max="3" width="14" customWidth="1"/>
    <col min="4" max="4" width="16" customWidth="1"/>
    <col min="5" max="5" width="15.7109375" customWidth="1"/>
    <col min="6" max="6" width="14.85546875" customWidth="1"/>
    <col min="7" max="7" width="13.85546875" customWidth="1"/>
    <col min="8" max="8" width="12.28515625" customWidth="1"/>
    <col min="9" max="9" width="13.140625" customWidth="1"/>
    <col min="10" max="10" width="14" customWidth="1"/>
    <col min="11" max="11" width="16" customWidth="1"/>
    <col min="12" max="12" width="12" customWidth="1"/>
  </cols>
  <sheetData>
    <row r="1" spans="1:11" ht="18">
      <c r="A1" s="3"/>
      <c r="B1" s="3"/>
      <c r="C1" s="3"/>
      <c r="D1" s="9"/>
      <c r="E1" s="3"/>
      <c r="F1" s="4"/>
      <c r="G1" s="3"/>
      <c r="H1" s="3"/>
      <c r="I1" s="3"/>
      <c r="J1" s="3"/>
      <c r="K1" s="3"/>
    </row>
    <row r="2" spans="1:11">
      <c r="A2" s="3" t="s">
        <v>61</v>
      </c>
      <c r="B2" s="3"/>
      <c r="C2" s="3"/>
      <c r="D2" s="3"/>
      <c r="E2" s="3"/>
      <c r="F2" s="4"/>
      <c r="G2" s="3"/>
      <c r="H2" s="3"/>
      <c r="I2" s="3"/>
      <c r="J2" s="3"/>
      <c r="K2" s="3"/>
    </row>
    <row r="3" spans="1:11">
      <c r="A3" s="3"/>
      <c r="B3" s="3"/>
      <c r="C3" s="3"/>
      <c r="D3" s="3"/>
      <c r="E3" s="3"/>
      <c r="F3" s="4"/>
      <c r="G3" s="3"/>
      <c r="H3" s="3"/>
      <c r="I3" s="3"/>
      <c r="J3" s="3"/>
      <c r="K3" s="3"/>
    </row>
    <row r="4" spans="1:11">
      <c r="A4" s="6" t="s">
        <v>0</v>
      </c>
      <c r="B4" s="6"/>
      <c r="C4" s="6"/>
      <c r="D4" s="6" t="s">
        <v>1</v>
      </c>
      <c r="E4" s="6"/>
      <c r="F4" s="10"/>
      <c r="G4" s="6"/>
      <c r="H4" s="6"/>
      <c r="I4" s="6"/>
      <c r="J4" s="6"/>
      <c r="K4" s="6"/>
    </row>
    <row r="5" spans="1:11">
      <c r="A5" s="6" t="s">
        <v>2</v>
      </c>
      <c r="B5" s="6"/>
      <c r="C5" s="6"/>
      <c r="D5" s="6" t="s">
        <v>3</v>
      </c>
      <c r="E5" s="6"/>
      <c r="F5" s="10"/>
      <c r="G5" s="6"/>
      <c r="H5" s="6"/>
      <c r="I5" s="6"/>
      <c r="J5" s="6"/>
      <c r="K5" s="6"/>
    </row>
    <row r="6" spans="1:11" ht="23.25" customHeight="1">
      <c r="A6" s="6" t="s">
        <v>4</v>
      </c>
      <c r="B6" s="6"/>
      <c r="C6" s="6"/>
      <c r="D6" s="6" t="s">
        <v>5</v>
      </c>
      <c r="E6" s="6"/>
      <c r="F6" s="10"/>
      <c r="G6" s="6"/>
      <c r="H6" s="6"/>
      <c r="I6" s="6"/>
      <c r="J6" s="6"/>
      <c r="K6" s="6"/>
    </row>
    <row r="7" spans="1:11">
      <c r="A7" s="6" t="s">
        <v>6</v>
      </c>
      <c r="B7" s="6"/>
      <c r="C7" s="6"/>
      <c r="D7" s="6" t="s">
        <v>7</v>
      </c>
      <c r="E7" s="6"/>
      <c r="F7" s="10"/>
      <c r="G7" s="6"/>
      <c r="H7" s="6"/>
      <c r="I7" s="6"/>
      <c r="J7" s="6"/>
      <c r="K7" s="6"/>
    </row>
    <row r="8" spans="1:11">
      <c r="A8" s="6" t="s">
        <v>8</v>
      </c>
      <c r="B8" s="6">
        <v>3974</v>
      </c>
      <c r="C8" s="6"/>
      <c r="D8" s="6" t="s">
        <v>9</v>
      </c>
      <c r="E8" s="6"/>
      <c r="F8" s="10"/>
      <c r="G8" s="6"/>
      <c r="H8" s="6"/>
      <c r="I8" s="6"/>
      <c r="J8" s="6"/>
      <c r="K8" s="6"/>
    </row>
    <row r="9" spans="1:11" ht="23.25" customHeight="1">
      <c r="A9" s="6"/>
      <c r="B9" s="6"/>
      <c r="C9" s="6"/>
      <c r="D9" s="6"/>
      <c r="E9" s="6"/>
      <c r="F9" s="10"/>
      <c r="G9" s="6"/>
      <c r="H9" s="6"/>
      <c r="I9" s="6"/>
      <c r="J9" s="6"/>
      <c r="K9" s="6"/>
    </row>
    <row r="10" spans="1:11">
      <c r="A10" s="1" t="s">
        <v>10</v>
      </c>
      <c r="B10" s="6"/>
      <c r="C10" s="6"/>
      <c r="D10" s="6"/>
      <c r="E10" s="6"/>
      <c r="F10" s="10"/>
      <c r="G10" s="6"/>
      <c r="H10" s="6"/>
      <c r="I10" s="6"/>
      <c r="J10" s="6"/>
      <c r="K10" s="6"/>
    </row>
    <row r="11" spans="1:11" ht="15.75" thickBot="1">
      <c r="A11" s="6"/>
      <c r="B11" s="6"/>
      <c r="C11" s="6"/>
      <c r="D11" s="6"/>
      <c r="E11" s="6"/>
      <c r="F11" s="10"/>
      <c r="G11" s="6"/>
      <c r="H11" s="6"/>
      <c r="I11" s="6"/>
      <c r="J11" s="6"/>
      <c r="K11" s="6"/>
    </row>
    <row r="12" spans="1:11" ht="14.25" customHeight="1">
      <c r="A12" s="11" t="s">
        <v>11</v>
      </c>
      <c r="B12" s="12" t="s">
        <v>12</v>
      </c>
      <c r="C12" s="13"/>
      <c r="D12" s="13"/>
      <c r="E12" s="8"/>
      <c r="F12" s="14"/>
      <c r="G12" s="12" t="s">
        <v>13</v>
      </c>
      <c r="H12" s="13"/>
      <c r="I12" s="13"/>
      <c r="J12" s="13"/>
      <c r="K12" s="15"/>
    </row>
    <row r="13" spans="1:11" ht="26.25" thickBot="1">
      <c r="A13" s="16"/>
      <c r="B13" s="17" t="s">
        <v>14</v>
      </c>
      <c r="C13" s="18" t="s">
        <v>15</v>
      </c>
      <c r="D13" s="19" t="s">
        <v>16</v>
      </c>
      <c r="E13" s="18" t="s">
        <v>17</v>
      </c>
      <c r="F13" s="20" t="s">
        <v>18</v>
      </c>
      <c r="G13" s="21" t="s">
        <v>14</v>
      </c>
      <c r="H13" s="22" t="s">
        <v>15</v>
      </c>
      <c r="I13" s="23" t="s">
        <v>16</v>
      </c>
      <c r="J13" s="22" t="s">
        <v>17</v>
      </c>
      <c r="K13" s="24" t="s">
        <v>18</v>
      </c>
    </row>
    <row r="14" spans="1:11" ht="17.25" customHeight="1">
      <c r="A14" s="25" t="s">
        <v>19</v>
      </c>
      <c r="B14" s="26">
        <v>684883.48</v>
      </c>
      <c r="C14" s="27">
        <v>145772.9</v>
      </c>
      <c r="D14" s="27"/>
      <c r="E14" s="27"/>
      <c r="F14" s="28">
        <v>830656.38</v>
      </c>
      <c r="G14" s="26">
        <v>665869.69999999995</v>
      </c>
      <c r="H14" s="27">
        <v>98974.68</v>
      </c>
      <c r="I14" s="27"/>
      <c r="J14" s="27"/>
      <c r="K14" s="28">
        <v>764844.37999999989</v>
      </c>
    </row>
    <row r="15" spans="1:11" ht="16.5" customHeight="1">
      <c r="A15" s="25" t="s">
        <v>20</v>
      </c>
      <c r="B15" s="29">
        <v>57223.06</v>
      </c>
      <c r="C15" s="30"/>
      <c r="D15" s="30"/>
      <c r="E15" s="30"/>
      <c r="F15" s="31">
        <v>57223.06</v>
      </c>
      <c r="G15" s="29">
        <v>53462.14</v>
      </c>
      <c r="H15" s="30"/>
      <c r="I15" s="30"/>
      <c r="J15" s="30"/>
      <c r="K15" s="31">
        <v>53462.14</v>
      </c>
    </row>
    <row r="16" spans="1:11" ht="14.25" customHeight="1">
      <c r="A16" s="25" t="s">
        <v>21</v>
      </c>
      <c r="B16" s="29">
        <v>291563.02</v>
      </c>
      <c r="C16" s="30"/>
      <c r="D16" s="30"/>
      <c r="E16" s="30"/>
      <c r="F16" s="31">
        <v>291563.02</v>
      </c>
      <c r="G16" s="29">
        <v>295068.5</v>
      </c>
      <c r="H16" s="30"/>
      <c r="I16" s="30"/>
      <c r="J16" s="30"/>
      <c r="K16" s="31">
        <v>295068.5</v>
      </c>
    </row>
    <row r="17" spans="1:11" ht="16.5" customHeight="1">
      <c r="A17" s="25" t="s">
        <v>22</v>
      </c>
      <c r="B17" s="29">
        <v>148005.32</v>
      </c>
      <c r="C17" s="30"/>
      <c r="D17" s="30"/>
      <c r="E17" s="30"/>
      <c r="F17" s="31">
        <v>148005.32</v>
      </c>
      <c r="G17" s="29">
        <v>133513.88</v>
      </c>
      <c r="H17" s="30"/>
      <c r="I17" s="30"/>
      <c r="J17" s="30"/>
      <c r="K17" s="31">
        <v>133513.88</v>
      </c>
    </row>
    <row r="18" spans="1:11" ht="17.25" customHeight="1">
      <c r="A18" s="32" t="s">
        <v>23</v>
      </c>
      <c r="B18" s="29">
        <v>712890.66</v>
      </c>
      <c r="C18" s="30"/>
      <c r="D18" s="30"/>
      <c r="E18" s="30"/>
      <c r="F18" s="31">
        <v>712890.66</v>
      </c>
      <c r="G18" s="29">
        <v>704015.22</v>
      </c>
      <c r="H18" s="30"/>
      <c r="I18" s="30">
        <v>167939.97</v>
      </c>
      <c r="J18" s="30"/>
      <c r="K18" s="31">
        <v>871955.19</v>
      </c>
    </row>
    <row r="19" spans="1:11" ht="17.25" customHeight="1">
      <c r="A19" s="5" t="s">
        <v>25</v>
      </c>
      <c r="B19" s="29"/>
      <c r="C19" s="30">
        <v>6600</v>
      </c>
      <c r="D19" s="30"/>
      <c r="E19" s="30"/>
      <c r="F19" s="31">
        <v>6600</v>
      </c>
      <c r="G19" s="29"/>
      <c r="H19" s="30">
        <v>800</v>
      </c>
      <c r="I19" s="30"/>
      <c r="J19" s="30"/>
      <c r="K19" s="31">
        <v>800</v>
      </c>
    </row>
    <row r="20" spans="1:11" ht="17.25" customHeight="1" thickBot="1">
      <c r="A20" s="5" t="s">
        <v>24</v>
      </c>
      <c r="B20" s="33"/>
      <c r="C20" s="34"/>
      <c r="D20" s="34"/>
      <c r="E20" s="34"/>
      <c r="F20" s="35">
        <v>0</v>
      </c>
      <c r="G20" s="33"/>
      <c r="H20" s="34">
        <v>658.79347199999995</v>
      </c>
      <c r="I20" s="34"/>
      <c r="J20" s="34"/>
      <c r="K20" s="35">
        <v>658.79347199999995</v>
      </c>
    </row>
    <row r="21" spans="1:11" ht="18" customHeight="1" thickBot="1">
      <c r="A21" s="7" t="s">
        <v>52</v>
      </c>
      <c r="B21" s="36">
        <f>SUM(B14:B20)</f>
        <v>1894565.54</v>
      </c>
      <c r="C21" s="36">
        <f t="shared" ref="C21:K21" si="0">SUM(C14:C20)</f>
        <v>152372.9</v>
      </c>
      <c r="D21" s="36">
        <f t="shared" si="0"/>
        <v>0</v>
      </c>
      <c r="E21" s="36">
        <f t="shared" si="0"/>
        <v>0</v>
      </c>
      <c r="F21" s="36">
        <f t="shared" si="0"/>
        <v>2046938.44</v>
      </c>
      <c r="G21" s="36">
        <f t="shared" si="0"/>
        <v>1851929.44</v>
      </c>
      <c r="H21" s="36">
        <f t="shared" si="0"/>
        <v>100433.473472</v>
      </c>
      <c r="I21" s="36">
        <f t="shared" si="0"/>
        <v>167939.97</v>
      </c>
      <c r="J21" s="36">
        <f t="shared" si="0"/>
        <v>0</v>
      </c>
      <c r="K21" s="36">
        <f t="shared" si="0"/>
        <v>2120302.8834719998</v>
      </c>
    </row>
    <row r="22" spans="1:1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2" t="s">
        <v>26</v>
      </c>
      <c r="B24" s="10"/>
      <c r="C24" s="10"/>
      <c r="D24" s="10"/>
      <c r="E24" s="10"/>
      <c r="F24" s="10"/>
      <c r="G24" s="37"/>
      <c r="H24" s="37"/>
      <c r="I24" s="37"/>
      <c r="J24" s="37"/>
      <c r="K24" s="37"/>
    </row>
    <row r="25" spans="1:11">
      <c r="A25" s="38"/>
      <c r="B25" s="10"/>
      <c r="C25" s="10"/>
      <c r="D25" s="10"/>
      <c r="E25" s="10"/>
      <c r="F25" s="10"/>
      <c r="G25" s="37"/>
      <c r="H25" s="37"/>
      <c r="I25" s="37"/>
      <c r="J25" s="37"/>
      <c r="K25" s="37"/>
    </row>
    <row r="26" spans="1:11" ht="51">
      <c r="A26" s="39" t="s">
        <v>11</v>
      </c>
      <c r="B26" s="40" t="s">
        <v>27</v>
      </c>
      <c r="C26" s="40" t="s">
        <v>53</v>
      </c>
      <c r="D26" s="40" t="s">
        <v>28</v>
      </c>
      <c r="E26" s="40" t="s">
        <v>29</v>
      </c>
      <c r="F26" s="41" t="s">
        <v>30</v>
      </c>
      <c r="G26" s="37"/>
      <c r="H26" s="37"/>
      <c r="I26" s="37"/>
      <c r="J26" s="37"/>
      <c r="K26" s="37"/>
    </row>
    <row r="27" spans="1:11" ht="25.5">
      <c r="A27" s="42" t="s">
        <v>31</v>
      </c>
      <c r="B27" s="30">
        <v>-92028.73</v>
      </c>
      <c r="C27" s="30">
        <v>819765.31347199995</v>
      </c>
      <c r="D27" s="30">
        <v>760123.25157221034</v>
      </c>
      <c r="E27" s="30">
        <v>811501.35371621046</v>
      </c>
      <c r="F27" s="43">
        <v>-83764.770244210493</v>
      </c>
      <c r="G27" s="37"/>
      <c r="H27" s="37"/>
      <c r="I27" s="37"/>
      <c r="J27" s="37"/>
      <c r="K27" s="37"/>
    </row>
    <row r="28" spans="1:11" ht="33">
      <c r="A28" s="44" t="s">
        <v>54</v>
      </c>
      <c r="B28" s="45"/>
      <c r="C28" s="45"/>
      <c r="D28" s="46">
        <v>4161.5871999999999</v>
      </c>
      <c r="E28" s="46">
        <v>4161.5871999999999</v>
      </c>
      <c r="F28" s="47"/>
      <c r="G28" s="37"/>
      <c r="H28" s="37"/>
      <c r="I28" s="37"/>
      <c r="J28" s="37"/>
      <c r="K28" s="37"/>
    </row>
    <row r="29" spans="1:11" ht="16.5">
      <c r="A29" s="48" t="s">
        <v>33</v>
      </c>
      <c r="B29" s="49"/>
      <c r="C29" s="49"/>
      <c r="D29" s="47">
        <v>6789.4736842105203</v>
      </c>
      <c r="E29" s="47">
        <v>6789.4736842105203</v>
      </c>
      <c r="F29" s="47"/>
      <c r="G29" s="37"/>
      <c r="H29" s="10"/>
      <c r="I29" s="37"/>
      <c r="J29" s="37"/>
      <c r="K29" s="37"/>
    </row>
    <row r="30" spans="1:11" ht="16.5">
      <c r="A30" s="50" t="s">
        <v>48</v>
      </c>
      <c r="B30" s="49"/>
      <c r="C30" s="49"/>
      <c r="D30" s="47">
        <v>4932</v>
      </c>
      <c r="E30" s="47">
        <v>4932</v>
      </c>
      <c r="F30" s="47"/>
      <c r="G30" s="37"/>
      <c r="H30" s="10"/>
      <c r="I30" s="37"/>
      <c r="J30" s="37"/>
      <c r="K30" s="37"/>
    </row>
    <row r="31" spans="1:11" ht="16.5">
      <c r="A31" s="48" t="s">
        <v>55</v>
      </c>
      <c r="B31" s="49"/>
      <c r="C31" s="49"/>
      <c r="D31" s="47">
        <v>4800</v>
      </c>
      <c r="E31" s="47">
        <v>4800</v>
      </c>
      <c r="F31" s="47"/>
      <c r="G31" s="37"/>
      <c r="H31" s="10"/>
      <c r="I31" s="37"/>
      <c r="J31" s="37"/>
      <c r="K31" s="37"/>
    </row>
    <row r="32" spans="1:11" ht="16.5">
      <c r="A32" s="50" t="s">
        <v>56</v>
      </c>
      <c r="B32" s="49"/>
      <c r="C32" s="49"/>
      <c r="D32" s="47">
        <v>67726</v>
      </c>
      <c r="E32" s="47">
        <v>67726</v>
      </c>
      <c r="F32" s="47"/>
      <c r="G32" s="37"/>
      <c r="H32" s="10"/>
      <c r="I32" s="37"/>
      <c r="J32" s="37"/>
      <c r="K32" s="37"/>
    </row>
    <row r="33" spans="1:11" ht="16.5">
      <c r="A33" s="50" t="s">
        <v>57</v>
      </c>
      <c r="B33" s="49"/>
      <c r="C33" s="49"/>
      <c r="D33" s="47">
        <v>16000</v>
      </c>
      <c r="E33" s="47">
        <v>16000</v>
      </c>
      <c r="F33" s="47"/>
      <c r="G33" s="37"/>
      <c r="H33" s="10"/>
      <c r="I33" s="37"/>
      <c r="J33" s="37"/>
      <c r="K33" s="37"/>
    </row>
    <row r="34" spans="1:11" ht="16.5">
      <c r="A34" s="50" t="s">
        <v>58</v>
      </c>
      <c r="B34" s="49"/>
      <c r="C34" s="49"/>
      <c r="D34" s="47">
        <v>20500</v>
      </c>
      <c r="E34" s="47">
        <v>20500</v>
      </c>
      <c r="F34" s="47"/>
      <c r="G34" s="37"/>
      <c r="H34" s="10"/>
      <c r="I34" s="37"/>
      <c r="J34" s="37"/>
      <c r="K34" s="37"/>
    </row>
    <row r="35" spans="1:11" ht="16.5">
      <c r="A35" s="51" t="s">
        <v>34</v>
      </c>
      <c r="B35" s="49"/>
      <c r="C35" s="49"/>
      <c r="D35" s="47">
        <v>11304.52</v>
      </c>
      <c r="E35" s="47">
        <v>11304.52</v>
      </c>
      <c r="F35" s="47"/>
      <c r="G35" s="37"/>
      <c r="H35" s="10"/>
      <c r="I35" s="37"/>
      <c r="J35" s="37"/>
      <c r="K35" s="37"/>
    </row>
    <row r="36" spans="1:11" ht="16.5">
      <c r="A36" s="52" t="s">
        <v>35</v>
      </c>
      <c r="B36" s="49"/>
      <c r="C36" s="49"/>
      <c r="D36" s="47">
        <v>1279.799168</v>
      </c>
      <c r="E36" s="47">
        <v>1279.799168</v>
      </c>
      <c r="F36" s="47"/>
      <c r="G36" s="37"/>
      <c r="H36" s="10"/>
      <c r="I36" s="37"/>
      <c r="J36" s="37"/>
      <c r="K36" s="37"/>
    </row>
    <row r="37" spans="1:11" ht="16.5">
      <c r="A37" s="53" t="s">
        <v>32</v>
      </c>
      <c r="B37" s="49"/>
      <c r="C37" s="49"/>
      <c r="D37" s="47">
        <v>3850</v>
      </c>
      <c r="E37" s="47">
        <v>3850</v>
      </c>
      <c r="F37" s="47"/>
      <c r="G37" s="37"/>
      <c r="H37" s="10"/>
      <c r="I37" s="37"/>
      <c r="J37" s="37"/>
      <c r="K37" s="37"/>
    </row>
    <row r="38" spans="1:11" ht="16.5">
      <c r="A38" s="52" t="s">
        <v>36</v>
      </c>
      <c r="B38" s="49"/>
      <c r="C38" s="49"/>
      <c r="D38" s="47">
        <v>8287.9224319999994</v>
      </c>
      <c r="E38" s="47">
        <v>28287.922431999999</v>
      </c>
      <c r="F38" s="47"/>
      <c r="G38" s="37"/>
      <c r="H38" s="10"/>
      <c r="I38" s="37"/>
      <c r="J38" s="37"/>
      <c r="K38" s="37"/>
    </row>
    <row r="39" spans="1:11" ht="16.5">
      <c r="A39" s="52" t="s">
        <v>37</v>
      </c>
      <c r="B39" s="49"/>
      <c r="C39" s="49"/>
      <c r="D39" s="47">
        <v>4153.0577919999996</v>
      </c>
      <c r="E39" s="47">
        <v>4153.0577919999996</v>
      </c>
      <c r="F39" s="47"/>
      <c r="G39" s="37"/>
      <c r="H39" s="10"/>
      <c r="I39" s="37"/>
      <c r="J39" s="37"/>
      <c r="K39" s="37"/>
    </row>
    <row r="40" spans="1:11" ht="16.5">
      <c r="A40" s="50" t="s">
        <v>38</v>
      </c>
      <c r="B40" s="49"/>
      <c r="C40" s="49"/>
      <c r="D40" s="47">
        <v>14236.004352</v>
      </c>
      <c r="E40" s="47">
        <v>14236.004352</v>
      </c>
      <c r="F40" s="47"/>
      <c r="G40" s="37"/>
      <c r="H40" s="10"/>
      <c r="I40" s="37"/>
      <c r="J40" s="37"/>
      <c r="K40" s="37"/>
    </row>
    <row r="41" spans="1:11" ht="16.5">
      <c r="A41" s="54" t="s">
        <v>59</v>
      </c>
      <c r="B41" s="49"/>
      <c r="C41" s="49"/>
      <c r="D41" s="47">
        <v>10240</v>
      </c>
      <c r="E41" s="47">
        <v>10240</v>
      </c>
      <c r="F41" s="47"/>
      <c r="G41" s="37"/>
      <c r="H41" s="10"/>
      <c r="I41" s="37"/>
      <c r="J41" s="37"/>
      <c r="K41" s="37"/>
    </row>
    <row r="42" spans="1:11" ht="49.5">
      <c r="A42" s="54" t="s">
        <v>49</v>
      </c>
      <c r="B42" s="49"/>
      <c r="C42" s="49"/>
      <c r="D42" s="46">
        <v>17920</v>
      </c>
      <c r="E42" s="46">
        <v>35493.934783999997</v>
      </c>
      <c r="F42" s="47"/>
      <c r="G42" s="37"/>
      <c r="H42" s="10"/>
      <c r="I42" s="37"/>
      <c r="J42" s="37"/>
      <c r="K42" s="37"/>
    </row>
    <row r="43" spans="1:11" ht="33">
      <c r="A43" s="54" t="s">
        <v>39</v>
      </c>
      <c r="B43" s="49"/>
      <c r="C43" s="49"/>
      <c r="D43" s="47">
        <v>313374.56</v>
      </c>
      <c r="E43" s="47">
        <v>366693.36</v>
      </c>
      <c r="F43" s="47"/>
      <c r="G43" s="37"/>
      <c r="H43" s="10"/>
      <c r="I43" s="37"/>
      <c r="J43" s="37"/>
      <c r="K43" s="37"/>
    </row>
    <row r="44" spans="1:11" ht="16.5">
      <c r="A44" s="54" t="s">
        <v>40</v>
      </c>
      <c r="B44" s="49"/>
      <c r="C44" s="49"/>
      <c r="D44" s="47">
        <v>136691.18</v>
      </c>
      <c r="E44" s="47">
        <v>136691.18</v>
      </c>
      <c r="F44" s="47"/>
      <c r="G44" s="37"/>
      <c r="H44" s="37"/>
      <c r="I44" s="37"/>
      <c r="J44" s="37"/>
      <c r="K44" s="37"/>
    </row>
    <row r="45" spans="1:11" ht="16.5">
      <c r="A45" s="53" t="s">
        <v>41</v>
      </c>
      <c r="B45" s="49"/>
      <c r="C45" s="49"/>
      <c r="D45" s="47">
        <v>485.2</v>
      </c>
      <c r="E45" s="47">
        <v>485.2</v>
      </c>
      <c r="F45" s="47"/>
      <c r="G45" s="37"/>
      <c r="H45" s="37"/>
      <c r="I45" s="37"/>
      <c r="J45" s="37"/>
      <c r="K45" s="37"/>
    </row>
    <row r="46" spans="1:11" ht="16.5">
      <c r="A46" s="53" t="s">
        <v>42</v>
      </c>
      <c r="B46" s="49">
        <v>1268.9100000000001</v>
      </c>
      <c r="C46" s="49"/>
      <c r="D46" s="47">
        <v>91971.432639999999</v>
      </c>
      <c r="E46" s="47">
        <v>52456.800000000003</v>
      </c>
      <c r="F46" s="47">
        <v>40783.54264</v>
      </c>
      <c r="G46" s="37"/>
      <c r="H46" s="37"/>
      <c r="I46" s="37"/>
      <c r="J46" s="37"/>
      <c r="K46" s="37"/>
    </row>
    <row r="47" spans="1:11" ht="16.5">
      <c r="A47" s="53" t="s">
        <v>20</v>
      </c>
      <c r="B47" s="49"/>
      <c r="C47" s="49"/>
      <c r="D47" s="47">
        <v>21420.514304</v>
      </c>
      <c r="E47" s="47">
        <v>21420.514304</v>
      </c>
      <c r="F47" s="55"/>
      <c r="G47" s="37"/>
      <c r="H47" s="37"/>
      <c r="I47" s="37"/>
      <c r="J47" s="37"/>
      <c r="K47" s="37"/>
    </row>
    <row r="48" spans="1:11" ht="33">
      <c r="A48" s="56" t="s">
        <v>43</v>
      </c>
      <c r="B48" s="49">
        <v>-12446.89</v>
      </c>
      <c r="C48" s="49">
        <v>133513.88</v>
      </c>
      <c r="D48" s="57">
        <v>358400</v>
      </c>
      <c r="E48" s="57">
        <v>128242.636</v>
      </c>
      <c r="F48" s="55">
        <v>-7175.6459999999934</v>
      </c>
      <c r="G48" s="37"/>
      <c r="H48" s="37"/>
      <c r="I48" s="37"/>
      <c r="J48" s="37"/>
      <c r="K48" s="37"/>
    </row>
    <row r="49" spans="1:11" ht="33">
      <c r="A49" s="56" t="s">
        <v>44</v>
      </c>
      <c r="B49" s="49">
        <v>-464779.48</v>
      </c>
      <c r="C49" s="49">
        <v>871955.19</v>
      </c>
      <c r="D49" s="57">
        <v>1016229.94</v>
      </c>
      <c r="E49" s="57">
        <v>1066567.82</v>
      </c>
      <c r="F49" s="55">
        <v>-659392.1100000001</v>
      </c>
      <c r="G49" s="37"/>
      <c r="H49" s="37"/>
      <c r="I49" s="37"/>
      <c r="J49" s="37"/>
      <c r="K49" s="37"/>
    </row>
    <row r="50" spans="1:11" ht="16.5">
      <c r="A50" s="56" t="s">
        <v>51</v>
      </c>
      <c r="B50" s="49">
        <v>-65758.25</v>
      </c>
      <c r="C50" s="49">
        <v>295068.5</v>
      </c>
      <c r="D50" s="57">
        <v>76800</v>
      </c>
      <c r="E50" s="57">
        <v>239678.6</v>
      </c>
      <c r="F50" s="55">
        <v>-10368.350000000006</v>
      </c>
      <c r="G50" s="37"/>
      <c r="H50" s="37"/>
      <c r="I50" s="37"/>
      <c r="J50" s="37"/>
      <c r="K50" s="37"/>
    </row>
    <row r="51" spans="1:11" ht="16.5">
      <c r="A51" s="58" t="s">
        <v>50</v>
      </c>
      <c r="B51" s="59">
        <f>SUM(B27:B50)-B46</f>
        <v>-635013.35</v>
      </c>
      <c r="C51" s="59">
        <f>SUM(C27:C50)</f>
        <v>2120302.8834719998</v>
      </c>
      <c r="D51" s="57">
        <f>SUM(D27+D48+D49+D50)</f>
        <v>2211553.1915722103</v>
      </c>
      <c r="E51" s="57">
        <f>SUM(E27+E48+E49+E50)</f>
        <v>2245990.4097162103</v>
      </c>
      <c r="F51" s="55">
        <f>SUM(B51+C51-E51)</f>
        <v>-760700.87624421064</v>
      </c>
      <c r="G51" s="37"/>
      <c r="H51" s="37"/>
      <c r="I51" s="37"/>
      <c r="J51" s="37"/>
      <c r="K51" s="37"/>
    </row>
    <row r="52" spans="1:11">
      <c r="A52" s="6" t="s">
        <v>45</v>
      </c>
      <c r="B52" s="60"/>
      <c r="C52" s="10"/>
      <c r="D52" s="61"/>
      <c r="E52" s="61"/>
      <c r="F52" s="61"/>
      <c r="G52" s="6" t="s">
        <v>46</v>
      </c>
      <c r="H52" s="6"/>
      <c r="I52" s="6"/>
      <c r="J52" s="6"/>
      <c r="K52" s="37"/>
    </row>
    <row r="53" spans="1:11">
      <c r="A53" s="6" t="s">
        <v>47</v>
      </c>
      <c r="B53" s="10"/>
      <c r="C53" s="10"/>
      <c r="D53" s="61"/>
      <c r="E53" s="61"/>
      <c r="F53" s="61"/>
      <c r="G53" s="6" t="s">
        <v>60</v>
      </c>
      <c r="H53" s="6"/>
      <c r="I53" s="6"/>
      <c r="J53" s="6"/>
      <c r="K53" s="37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2015-03-05T04:43:00Z</dcterms:modified>
</cp:coreProperties>
</file>