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8" i="1"/>
  <c r="D48"/>
  <c r="C48"/>
  <c r="B48"/>
  <c r="F48" s="1"/>
  <c r="K20"/>
  <c r="J20"/>
  <c r="I20"/>
  <c r="H20"/>
  <c r="G20"/>
  <c r="F20"/>
  <c r="E20"/>
  <c r="D20"/>
  <c r="C20"/>
  <c r="B20"/>
</calcChain>
</file>

<file path=xl/sharedStrings.xml><?xml version="1.0" encoding="utf-8"?>
<sst xmlns="http://schemas.openxmlformats.org/spreadsheetml/2006/main" count="67" uniqueCount="60">
  <si>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</si>
  <si>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</si>
  <si>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</si>
  <si>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</si>
  <si>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</si>
  <si>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</si>
  <si>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</si>
  <si>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</si>
  <si>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</si>
  <si>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</si>
  <si>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</si>
  <si>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</si>
  <si>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</si>
  <si>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</si>
  <si>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</si>
  <si>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</si>
  <si>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</si>
  <si>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</si>
  <si>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</si>
  <si>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</si>
  <si>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</si>
  <si>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</si>
  <si>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</si>
  <si>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</si>
  <si>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</si>
  <si>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</si>
  <si>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</si>
  <si>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</si>
  <si>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</si>
  <si>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</si>
  <si>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</si>
  <si>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</si>
  <si>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</si>
  <si>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</si>
  <si>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Аншлаги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</si>
  <si>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</si>
  <si>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</si>
  <si>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</si>
  <si>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</si>
  <si>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</si>
  <si>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</si>
  <si>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</si>
  <si>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</si>
  <si>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</si>
  <si>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</si>
  <si>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Исполнитель: </t>
  </si>
  <si>
    <t xml:space="preserve">Заказчик: </t>
  </si>
  <si>
    <t>Директор   ООО «УК «Проспект»                                                        Зенин А. А.</t>
  </si>
  <si>
    <t>Сброс снега и сосулек</t>
  </si>
  <si>
    <t>Услуги (начисление коммунальных платежей, паспортно-учетные услуги)</t>
  </si>
  <si>
    <t>ИТОГО:</t>
  </si>
  <si>
    <t>Электроэнергия</t>
  </si>
  <si>
    <t>Услуги экскаватора</t>
  </si>
  <si>
    <t>Общехозяйственные расходы и материалы</t>
  </si>
  <si>
    <t>Траснпортные расходы</t>
  </si>
  <si>
    <t>Итого</t>
  </si>
  <si>
    <t>Общая сумма доходов</t>
  </si>
  <si>
    <t>Ремонт асфальта</t>
  </si>
  <si>
    <r>
      <t>Собственники дома №9 пр.Металлургов  _______________________</t>
    </r>
    <r>
      <rPr>
        <sz val="10"/>
        <rFont val="Arial Narrow"/>
        <family val="2"/>
        <charset val="204"/>
      </rPr>
      <t xml:space="preserve"> </t>
    </r>
  </si>
  <si>
    <r>
      <t xml:space="preserve">Отчет по содержанию и ремонту общего имущества многоквартирного дома по адресу </t>
    </r>
    <r>
      <rPr>
        <sz val="10"/>
        <color indexed="8"/>
        <rFont val="Arial"/>
        <family val="2"/>
        <charset val="204"/>
      </rPr>
      <t>пр.Металлургов 9</t>
    </r>
  </si>
</sst>
</file>

<file path=xl/styles.xml><?xml version="1.0" encoding="utf-8"?>
<styleSheet xmlns="http://schemas.openxmlformats.org/spreadsheetml/2006/main">
  <numFmts count="1">
    <numFmt numFmtId="164" formatCode="#,##0.00\ _р_."/>
  </numFmts>
  <fonts count="1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  <charset val="204"/>
    </font>
    <font>
      <i/>
      <sz val="8"/>
      <name val="Arial Narrow"/>
      <family val="2"/>
      <charset val="204"/>
    </font>
    <font>
      <i/>
      <u/>
      <sz val="8"/>
      <name val="Arial Narrow"/>
      <family val="2"/>
      <charset val="204"/>
    </font>
    <font>
      <sz val="10"/>
      <color indexed="8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color indexed="10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vertical="top"/>
    </xf>
    <xf numFmtId="164" fontId="2" fillId="2" borderId="8" xfId="0" applyNumberFormat="1" applyFont="1" applyFill="1" applyBorder="1" applyAlignment="1" applyProtection="1">
      <alignment horizontal="center" vertical="top"/>
    </xf>
    <xf numFmtId="0" fontId="5" fillId="0" borderId="0" xfId="0" applyFont="1" applyAlignment="1">
      <alignment vertical="top"/>
    </xf>
    <xf numFmtId="164" fontId="6" fillId="2" borderId="8" xfId="0" applyNumberFormat="1" applyFont="1" applyFill="1" applyBorder="1" applyAlignment="1" applyProtection="1">
      <alignment horizontal="center" vertical="top"/>
    </xf>
    <xf numFmtId="0" fontId="2" fillId="0" borderId="8" xfId="0" applyFont="1" applyBorder="1" applyAlignment="1">
      <alignment horizontal="left" vertical="top"/>
    </xf>
    <xf numFmtId="164" fontId="4" fillId="2" borderId="8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left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2" fillId="0" borderId="4" xfId="0" applyNumberFormat="1" applyFont="1" applyFill="1" applyBorder="1" applyAlignment="1" applyProtection="1">
      <alignment horizontal="center" vertical="top"/>
    </xf>
    <xf numFmtId="164" fontId="2" fillId="0" borderId="5" xfId="0" applyNumberFormat="1" applyFont="1" applyFill="1" applyBorder="1" applyAlignment="1" applyProtection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12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8" xfId="0" applyNumberFormat="1" applyFont="1" applyFill="1" applyBorder="1" applyAlignment="1" applyProtection="1">
      <alignment horizontal="center" vertical="top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0" fontId="4" fillId="0" borderId="8" xfId="0" applyNumberFormat="1" applyFont="1" applyFill="1" applyBorder="1" applyAlignment="1" applyProtection="1">
      <alignment horizontal="left" vertical="top" wrapText="1"/>
    </xf>
    <xf numFmtId="164" fontId="4" fillId="0" borderId="8" xfId="0" applyNumberFormat="1" applyFont="1" applyFill="1" applyBorder="1" applyAlignment="1" applyProtection="1">
      <alignment horizontal="center" vertical="top"/>
    </xf>
    <xf numFmtId="0" fontId="2" fillId="3" borderId="8" xfId="0" applyFont="1" applyFill="1" applyBorder="1" applyAlignment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 wrapText="1"/>
    </xf>
    <xf numFmtId="0" fontId="2" fillId="0" borderId="8" xfId="0" applyNumberFormat="1" applyFont="1" applyFill="1" applyBorder="1" applyAlignment="1" applyProtection="1">
      <alignment horizontal="left" vertical="top"/>
    </xf>
    <xf numFmtId="164" fontId="6" fillId="0" borderId="8" xfId="0" applyNumberFormat="1" applyFont="1" applyFill="1" applyBorder="1" applyAlignment="1" applyProtection="1">
      <alignment horizontal="center" vertical="top"/>
    </xf>
    <xf numFmtId="0" fontId="4" fillId="0" borderId="8" xfId="0" applyNumberFormat="1" applyFont="1" applyFill="1" applyBorder="1" applyAlignment="1" applyProtection="1">
      <alignment horizontal="left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11" xfId="0" applyNumberFormat="1" applyFont="1" applyFill="1" applyBorder="1" applyAlignment="1" applyProtection="1">
      <alignment horizontal="center" vertical="top"/>
    </xf>
    <xf numFmtId="0" fontId="2" fillId="0" borderId="12" xfId="0" applyNumberFormat="1" applyFont="1" applyFill="1" applyBorder="1" applyAlignment="1" applyProtection="1">
      <alignment horizontal="center" vertical="top"/>
    </xf>
    <xf numFmtId="0" fontId="2" fillId="0" borderId="12" xfId="0" applyNumberFormat="1" applyFont="1" applyFill="1" applyBorder="1" applyAlignment="1" applyProtection="1">
      <alignment horizontal="center" vertical="top" wrapText="1"/>
    </xf>
    <xf numFmtId="0" fontId="2" fillId="0" borderId="13" xfId="0" applyNumberFormat="1" applyFont="1" applyFill="1" applyBorder="1" applyAlignment="1" applyProtection="1">
      <alignment horizontal="center" vertical="top"/>
    </xf>
    <xf numFmtId="164" fontId="2" fillId="0" borderId="14" xfId="0" applyNumberFormat="1" applyFont="1" applyFill="1" applyBorder="1" applyAlignment="1" applyProtection="1">
      <alignment horizontal="center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164" fontId="2" fillId="0" borderId="16" xfId="0" applyNumberFormat="1" applyFont="1" applyFill="1" applyBorder="1" applyAlignment="1" applyProtection="1">
      <alignment horizontal="center" vertical="top"/>
    </xf>
    <xf numFmtId="0" fontId="0" fillId="0" borderId="0" xfId="0" applyBorder="1"/>
    <xf numFmtId="0" fontId="2" fillId="0" borderId="4" xfId="0" applyNumberFormat="1" applyFont="1" applyFill="1" applyBorder="1" applyAlignment="1" applyProtection="1">
      <alignment horizontal="center" vertical="top"/>
    </xf>
    <xf numFmtId="164" fontId="4" fillId="0" borderId="18" xfId="0" applyNumberFormat="1" applyFont="1" applyFill="1" applyBorder="1" applyAlignment="1" applyProtection="1">
      <alignment horizontal="center" vertical="top"/>
    </xf>
    <xf numFmtId="164" fontId="2" fillId="0" borderId="19" xfId="0" applyNumberFormat="1" applyFont="1" applyFill="1" applyBorder="1" applyAlignment="1" applyProtection="1">
      <alignment horizontal="center" vertical="top"/>
    </xf>
    <xf numFmtId="0" fontId="2" fillId="0" borderId="20" xfId="0" applyNumberFormat="1" applyFont="1" applyFill="1" applyBorder="1" applyAlignment="1" applyProtection="1">
      <alignment horizontal="left" vertical="top"/>
    </xf>
    <xf numFmtId="164" fontId="2" fillId="0" borderId="13" xfId="0" applyNumberFormat="1" applyFont="1" applyFill="1" applyBorder="1" applyAlignment="1" applyProtection="1">
      <alignment horizontal="center" vertical="top"/>
    </xf>
    <xf numFmtId="164" fontId="7" fillId="0" borderId="8" xfId="0" applyNumberFormat="1" applyFont="1" applyFill="1" applyBorder="1" applyAlignment="1" applyProtection="1">
      <alignment horizontal="center" vertical="top"/>
    </xf>
    <xf numFmtId="0" fontId="6" fillId="3" borderId="8" xfId="0" applyFont="1" applyFill="1" applyBorder="1" applyAlignment="1">
      <alignment horizontal="left" vertical="top"/>
    </xf>
    <xf numFmtId="0" fontId="9" fillId="0" borderId="0" xfId="0" applyNumberFormat="1" applyFont="1" applyFill="1" applyBorder="1" applyAlignment="1" applyProtection="1">
      <alignment vertical="top"/>
    </xf>
    <xf numFmtId="9" fontId="0" fillId="0" borderId="0" xfId="0" applyNumberFormat="1" applyBorder="1"/>
    <xf numFmtId="0" fontId="1" fillId="0" borderId="0" xfId="0" applyFont="1" applyBorder="1"/>
    <xf numFmtId="0" fontId="2" fillId="0" borderId="17" xfId="0" applyNumberFormat="1" applyFont="1" applyFill="1" applyBorder="1" applyAlignment="1" applyProtection="1">
      <alignment horizontal="left" vertical="top" indent="8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center" vertical="top"/>
    </xf>
    <xf numFmtId="0" fontId="10" fillId="0" borderId="2" xfId="0" applyFont="1" applyBorder="1" applyAlignment="1">
      <alignment vertical="top"/>
    </xf>
    <xf numFmtId="0" fontId="4" fillId="0" borderId="3" xfId="0" applyNumberFormat="1" applyFont="1" applyFill="1" applyBorder="1" applyAlignment="1" applyProtection="1">
      <alignment horizontal="center" vertical="top"/>
    </xf>
    <xf numFmtId="0" fontId="2" fillId="0" borderId="22" xfId="0" applyNumberFormat="1" applyFont="1" applyFill="1" applyBorder="1" applyAlignment="1" applyProtection="1">
      <alignment horizontal="left" vertical="top" indent="8"/>
    </xf>
    <xf numFmtId="0" fontId="2" fillId="0" borderId="21" xfId="0" applyNumberFormat="1" applyFont="1" applyFill="1" applyBorder="1" applyAlignment="1" applyProtection="1">
      <alignment horizontal="center" vertical="top"/>
    </xf>
    <xf numFmtId="164" fontId="2" fillId="0" borderId="23" xfId="0" applyNumberFormat="1" applyFont="1" applyFill="1" applyBorder="1" applyAlignment="1" applyProtection="1">
      <alignment horizontal="center" vertical="top"/>
    </xf>
    <xf numFmtId="164" fontId="2" fillId="0" borderId="24" xfId="0" applyNumberFormat="1" applyFont="1" applyFill="1" applyBorder="1" applyAlignment="1" applyProtection="1">
      <alignment horizontal="center" vertical="top"/>
    </xf>
    <xf numFmtId="0" fontId="5" fillId="0" borderId="25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vertical="top"/>
    </xf>
    <xf numFmtId="0" fontId="1" fillId="0" borderId="0" xfId="0" applyFont="1" applyBorder="1" applyAlignment="1">
      <alignment wrapText="1"/>
    </xf>
    <xf numFmtId="0" fontId="2" fillId="0" borderId="8" xfId="0" applyNumberFormat="1" applyFont="1" applyFill="1" applyBorder="1" applyAlignment="1" applyProtection="1">
      <alignment horizontal="left" vertical="top" indent="5"/>
    </xf>
    <xf numFmtId="0" fontId="2" fillId="3" borderId="8" xfId="0" applyFont="1" applyFill="1" applyBorder="1" applyAlignment="1">
      <alignment horizontal="left" vertical="top" wrapText="1"/>
    </xf>
    <xf numFmtId="0" fontId="6" fillId="0" borderId="8" xfId="0" applyNumberFormat="1" applyFont="1" applyFill="1" applyBorder="1" applyAlignment="1" applyProtection="1">
      <alignment horizontal="left" vertical="top" wrapText="1"/>
    </xf>
    <xf numFmtId="0" fontId="6" fillId="0" borderId="8" xfId="0" applyNumberFormat="1" applyFont="1" applyFill="1" applyBorder="1" applyAlignment="1" applyProtection="1">
      <alignment horizontal="left" vertical="top"/>
    </xf>
    <xf numFmtId="0" fontId="0" fillId="0" borderId="0" xfId="0" applyFill="1" applyBorder="1"/>
    <xf numFmtId="4" fontId="0" fillId="0" borderId="0" xfId="0" applyNumberFormat="1"/>
    <xf numFmtId="0" fontId="0" fillId="0" borderId="0" xfId="0" applyBorder="1" applyAlignment="1">
      <alignment horizontal="center" wrapText="1"/>
    </xf>
    <xf numFmtId="2" fontId="0" fillId="0" borderId="0" xfId="0" applyNumberFormat="1" applyBorder="1"/>
    <xf numFmtId="9" fontId="0" fillId="0" borderId="0" xfId="0" applyNumberFormat="1"/>
    <xf numFmtId="2" fontId="12" fillId="0" borderId="0" xfId="0" applyNumberFormat="1" applyFont="1" applyBorder="1"/>
    <xf numFmtId="0" fontId="13" fillId="0" borderId="0" xfId="0" applyFont="1" applyBorder="1"/>
    <xf numFmtId="2" fontId="13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2"/>
  <sheetViews>
    <sheetView tabSelected="1" topLeftCell="A34" workbookViewId="0">
      <selection activeCell="G8" sqref="G8"/>
    </sheetView>
  </sheetViews>
  <sheetFormatPr defaultRowHeight="15"/>
  <cols>
    <col min="1" max="1" width="21.85546875" customWidth="1"/>
    <col min="2" max="2" width="14.7109375" customWidth="1"/>
    <col min="3" max="3" width="14" customWidth="1"/>
    <col min="4" max="4" width="10.42578125" bestFit="1" customWidth="1"/>
    <col min="5" max="5" width="12.85546875" customWidth="1"/>
    <col min="6" max="6" width="12" customWidth="1"/>
    <col min="7" max="7" width="11.85546875" customWidth="1"/>
    <col min="8" max="8" width="15.42578125" customWidth="1"/>
    <col min="10" max="10" width="12.140625" customWidth="1"/>
    <col min="11" max="11" width="11.28515625" customWidth="1"/>
  </cols>
  <sheetData>
    <row r="1" spans="1:17">
      <c r="A1" s="7"/>
      <c r="B1" s="7"/>
      <c r="C1" s="7"/>
      <c r="D1" s="7"/>
      <c r="E1" s="7"/>
      <c r="F1" s="8"/>
      <c r="G1" s="7"/>
      <c r="H1" s="7"/>
      <c r="I1" s="7"/>
      <c r="J1" s="7"/>
      <c r="K1" s="7"/>
      <c r="L1" s="7"/>
    </row>
    <row r="2" spans="1:17">
      <c r="A2" s="7" t="s">
        <v>59</v>
      </c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39"/>
      <c r="N2" s="39"/>
      <c r="O2" s="39"/>
      <c r="P2" s="39"/>
      <c r="Q2" s="39"/>
    </row>
    <row r="3" spans="1:17">
      <c r="A3" s="9" t="s">
        <v>0</v>
      </c>
      <c r="B3" s="9"/>
      <c r="C3" s="9"/>
      <c r="D3" s="9" t="s">
        <v>1</v>
      </c>
      <c r="E3" s="9"/>
      <c r="F3" s="10"/>
      <c r="G3" s="9"/>
      <c r="H3" s="9"/>
      <c r="I3" s="9"/>
      <c r="J3" s="9"/>
      <c r="K3" s="9"/>
      <c r="L3" s="47"/>
      <c r="M3" s="39"/>
      <c r="N3" s="39"/>
      <c r="O3" s="39"/>
      <c r="P3" s="39"/>
      <c r="Q3" s="39"/>
    </row>
    <row r="4" spans="1:17" ht="12.75" customHeight="1">
      <c r="A4" s="9" t="s">
        <v>2</v>
      </c>
      <c r="B4" s="9"/>
      <c r="C4" s="9"/>
      <c r="D4" s="9" t="s">
        <v>3</v>
      </c>
      <c r="E4" s="9"/>
      <c r="F4" s="10"/>
      <c r="G4" s="9"/>
      <c r="H4" s="9"/>
      <c r="I4" s="9"/>
      <c r="J4" s="9"/>
      <c r="K4" s="9"/>
      <c r="L4" s="47"/>
      <c r="M4" s="39"/>
      <c r="N4" s="39"/>
      <c r="O4" s="48"/>
      <c r="P4" s="39"/>
      <c r="Q4" s="39"/>
    </row>
    <row r="5" spans="1:17">
      <c r="A5" s="9" t="s">
        <v>4</v>
      </c>
      <c r="B5" s="9"/>
      <c r="C5" s="9"/>
      <c r="D5" s="9" t="s">
        <v>5</v>
      </c>
      <c r="E5" s="9"/>
      <c r="F5" s="10"/>
      <c r="G5" s="9"/>
      <c r="H5" s="9"/>
      <c r="I5" s="9"/>
      <c r="J5" s="9"/>
      <c r="K5" s="9"/>
      <c r="L5" s="47"/>
      <c r="M5" s="39"/>
      <c r="N5" s="39"/>
      <c r="O5" s="48"/>
      <c r="P5" s="39"/>
      <c r="Q5" s="39"/>
    </row>
    <row r="6" spans="1:17">
      <c r="A6" s="9" t="s">
        <v>6</v>
      </c>
      <c r="B6" s="9"/>
      <c r="C6" s="9"/>
      <c r="D6" s="9" t="s">
        <v>7</v>
      </c>
      <c r="E6" s="9"/>
      <c r="F6" s="10"/>
      <c r="G6" s="9"/>
      <c r="H6" s="9"/>
      <c r="I6" s="9"/>
      <c r="J6" s="9"/>
      <c r="K6" s="9"/>
      <c r="L6" s="47"/>
      <c r="M6" s="39"/>
      <c r="N6" s="39"/>
      <c r="O6" s="48"/>
      <c r="P6" s="39"/>
      <c r="Q6" s="39"/>
    </row>
    <row r="7" spans="1:17" ht="12.75" customHeight="1">
      <c r="A7" s="9" t="s">
        <v>8</v>
      </c>
      <c r="B7" s="9">
        <v>5253.4</v>
      </c>
      <c r="C7" s="9"/>
      <c r="D7" s="9" t="s">
        <v>9</v>
      </c>
      <c r="E7" s="9"/>
      <c r="F7" s="10"/>
      <c r="G7" s="9"/>
      <c r="H7" s="9"/>
      <c r="I7" s="9"/>
      <c r="J7" s="9"/>
      <c r="K7" s="9"/>
      <c r="L7" s="47"/>
      <c r="M7" s="39"/>
      <c r="N7" s="39"/>
      <c r="O7" s="48"/>
      <c r="P7" s="39"/>
      <c r="Q7" s="39"/>
    </row>
    <row r="8" spans="1:17">
      <c r="A8" s="9"/>
      <c r="B8" s="9"/>
      <c r="C8" s="9"/>
      <c r="D8" s="9"/>
      <c r="E8" s="9"/>
      <c r="F8" s="10"/>
      <c r="G8" s="9"/>
      <c r="H8" s="9"/>
      <c r="I8" s="9"/>
      <c r="J8" s="9"/>
      <c r="K8" s="9"/>
      <c r="L8" s="47"/>
      <c r="M8" s="39"/>
      <c r="N8" s="39"/>
      <c r="O8" s="48"/>
      <c r="P8" s="39"/>
      <c r="Q8" s="39"/>
    </row>
    <row r="9" spans="1:17">
      <c r="A9" s="1" t="s">
        <v>10</v>
      </c>
      <c r="B9" s="9"/>
      <c r="C9" s="9"/>
      <c r="D9" s="9"/>
      <c r="E9" s="9"/>
      <c r="F9" s="10"/>
      <c r="G9" s="9"/>
      <c r="H9" s="9"/>
      <c r="I9" s="9"/>
      <c r="J9" s="9"/>
      <c r="K9" s="9"/>
      <c r="L9" s="47"/>
      <c r="M9" s="49"/>
      <c r="N9" s="39"/>
      <c r="O9" s="48"/>
      <c r="P9" s="39"/>
      <c r="Q9" s="39"/>
    </row>
    <row r="10" spans="1:17" ht="13.5" customHeight="1" thickBot="1">
      <c r="A10" s="9"/>
      <c r="B10" s="9"/>
      <c r="C10" s="9"/>
      <c r="D10" s="9"/>
      <c r="E10" s="9"/>
      <c r="F10" s="10"/>
      <c r="G10" s="9"/>
      <c r="H10" s="9"/>
      <c r="I10" s="9"/>
      <c r="J10" s="9"/>
      <c r="K10" s="9"/>
      <c r="L10" s="47"/>
      <c r="M10" s="49"/>
      <c r="N10" s="39"/>
      <c r="O10" s="48"/>
      <c r="P10" s="39"/>
      <c r="Q10" s="39"/>
    </row>
    <row r="11" spans="1:17">
      <c r="A11" s="50" t="s">
        <v>11</v>
      </c>
      <c r="B11" s="51" t="s">
        <v>12</v>
      </c>
      <c r="C11" s="52"/>
      <c r="D11" s="52"/>
      <c r="E11" s="53"/>
      <c r="F11" s="53"/>
      <c r="G11" s="51" t="s">
        <v>13</v>
      </c>
      <c r="H11" s="52"/>
      <c r="I11" s="52"/>
      <c r="J11" s="52"/>
      <c r="K11" s="54"/>
      <c r="L11" s="47"/>
      <c r="M11" s="49"/>
      <c r="N11" s="39"/>
      <c r="O11" s="48"/>
      <c r="P11" s="39"/>
      <c r="Q11" s="39"/>
    </row>
    <row r="12" spans="1:17" ht="26.25" thickBot="1">
      <c r="A12" s="55"/>
      <c r="B12" s="40" t="s">
        <v>14</v>
      </c>
      <c r="C12" s="30" t="s">
        <v>15</v>
      </c>
      <c r="D12" s="31" t="s">
        <v>16</v>
      </c>
      <c r="E12" s="30" t="s">
        <v>17</v>
      </c>
      <c r="F12" s="56" t="s">
        <v>18</v>
      </c>
      <c r="G12" s="32" t="s">
        <v>14</v>
      </c>
      <c r="H12" s="33" t="s">
        <v>15</v>
      </c>
      <c r="I12" s="34" t="s">
        <v>16</v>
      </c>
      <c r="J12" s="33" t="s">
        <v>17</v>
      </c>
      <c r="K12" s="35" t="s">
        <v>18</v>
      </c>
      <c r="L12" s="47"/>
      <c r="M12" s="49"/>
      <c r="N12" s="39"/>
      <c r="O12" s="48"/>
      <c r="P12" s="39"/>
      <c r="Q12" s="39"/>
    </row>
    <row r="13" spans="1:17">
      <c r="A13" s="11" t="s">
        <v>19</v>
      </c>
      <c r="B13" s="36">
        <v>872401.48</v>
      </c>
      <c r="C13" s="37">
        <v>266956.12</v>
      </c>
      <c r="D13" s="37"/>
      <c r="E13" s="37"/>
      <c r="F13" s="38">
        <v>1139357.6000000001</v>
      </c>
      <c r="G13" s="57">
        <v>824143.78</v>
      </c>
      <c r="H13" s="42">
        <v>196577.74</v>
      </c>
      <c r="I13" s="42">
        <v>242648.18</v>
      </c>
      <c r="J13" s="42"/>
      <c r="K13" s="58">
        <v>1263369.7</v>
      </c>
      <c r="L13" s="47"/>
      <c r="M13" s="49"/>
      <c r="N13" s="39"/>
      <c r="O13" s="48"/>
      <c r="P13" s="39"/>
      <c r="Q13" s="39"/>
    </row>
    <row r="14" spans="1:17">
      <c r="A14" s="11" t="s">
        <v>20</v>
      </c>
      <c r="B14" s="12">
        <v>69189.38</v>
      </c>
      <c r="C14" s="13">
        <v>7200</v>
      </c>
      <c r="D14" s="13"/>
      <c r="E14" s="13"/>
      <c r="F14" s="14">
        <v>76389.38</v>
      </c>
      <c r="G14" s="12">
        <v>67132.72</v>
      </c>
      <c r="H14" s="13">
        <v>10800</v>
      </c>
      <c r="I14" s="13"/>
      <c r="J14" s="13"/>
      <c r="K14" s="14">
        <v>77932.72</v>
      </c>
      <c r="L14" s="47"/>
      <c r="M14" s="49"/>
      <c r="N14" s="39"/>
      <c r="O14" s="48"/>
      <c r="P14" s="39"/>
      <c r="Q14" s="39"/>
    </row>
    <row r="15" spans="1:17" ht="12.75" customHeight="1">
      <c r="A15" s="11" t="s">
        <v>21</v>
      </c>
      <c r="B15" s="12">
        <v>249603.72</v>
      </c>
      <c r="C15" s="13"/>
      <c r="D15" s="13"/>
      <c r="E15" s="13"/>
      <c r="F15" s="14">
        <v>249603.72</v>
      </c>
      <c r="G15" s="12">
        <v>244448.84</v>
      </c>
      <c r="H15" s="13"/>
      <c r="I15" s="13"/>
      <c r="J15" s="13"/>
      <c r="K15" s="14">
        <v>244448.84</v>
      </c>
      <c r="L15" s="47"/>
      <c r="M15" s="49"/>
      <c r="N15" s="39"/>
      <c r="O15" s="48"/>
      <c r="P15" s="39"/>
      <c r="Q15" s="39"/>
    </row>
    <row r="16" spans="1:17">
      <c r="A16" s="11" t="s">
        <v>22</v>
      </c>
      <c r="B16" s="12">
        <v>197071.14</v>
      </c>
      <c r="C16" s="13"/>
      <c r="D16" s="13"/>
      <c r="E16" s="13"/>
      <c r="F16" s="14">
        <v>197071.14</v>
      </c>
      <c r="G16" s="12">
        <v>188357.4</v>
      </c>
      <c r="H16" s="13"/>
      <c r="I16" s="13"/>
      <c r="J16" s="13"/>
      <c r="K16" s="14">
        <v>188357.4</v>
      </c>
      <c r="L16" s="47"/>
      <c r="M16" s="49"/>
      <c r="N16" s="39"/>
      <c r="O16" s="48"/>
      <c r="P16" s="39"/>
      <c r="Q16" s="39"/>
    </row>
    <row r="17" spans="1:17">
      <c r="A17" s="43" t="s">
        <v>23</v>
      </c>
      <c r="B17" s="12">
        <v>950954.58</v>
      </c>
      <c r="C17" s="13"/>
      <c r="D17" s="13"/>
      <c r="E17" s="13"/>
      <c r="F17" s="14">
        <v>950954.58</v>
      </c>
      <c r="G17" s="12">
        <v>890112.04</v>
      </c>
      <c r="H17" s="13"/>
      <c r="I17" s="13">
        <v>149919.40332400001</v>
      </c>
      <c r="J17" s="13"/>
      <c r="K17" s="14">
        <v>1040031.4433240001</v>
      </c>
      <c r="L17" s="47"/>
      <c r="M17" s="49"/>
      <c r="N17" s="39"/>
      <c r="O17" s="48"/>
      <c r="P17" s="39"/>
      <c r="Q17" s="39"/>
    </row>
    <row r="18" spans="1:17">
      <c r="A18" s="17" t="s">
        <v>25</v>
      </c>
      <c r="B18" s="15"/>
      <c r="C18" s="16">
        <v>9000</v>
      </c>
      <c r="D18" s="16"/>
      <c r="E18" s="16"/>
      <c r="F18" s="14">
        <v>9000</v>
      </c>
      <c r="G18" s="15"/>
      <c r="H18" s="16">
        <v>5600</v>
      </c>
      <c r="I18" s="16"/>
      <c r="J18" s="16"/>
      <c r="K18" s="14">
        <v>5600</v>
      </c>
      <c r="L18" s="47"/>
      <c r="M18" s="49"/>
      <c r="N18" s="39"/>
      <c r="O18" s="48"/>
      <c r="P18" s="39"/>
      <c r="Q18" s="39"/>
    </row>
    <row r="19" spans="1:17" ht="15.75" thickBot="1">
      <c r="A19" s="17" t="s">
        <v>24</v>
      </c>
      <c r="B19" s="18"/>
      <c r="C19" s="19"/>
      <c r="D19" s="19"/>
      <c r="E19" s="19"/>
      <c r="F19" s="44">
        <v>0</v>
      </c>
      <c r="G19" s="18"/>
      <c r="H19" s="19">
        <v>872.38666799999999</v>
      </c>
      <c r="I19" s="19"/>
      <c r="J19" s="19"/>
      <c r="K19" s="44">
        <v>872.38666799999999</v>
      </c>
      <c r="L19" s="47"/>
      <c r="M19" s="49"/>
      <c r="N19" s="39"/>
      <c r="O19" s="48"/>
      <c r="P19" s="39"/>
      <c r="Q19" s="39"/>
    </row>
    <row r="20" spans="1:17" ht="15.75" thickBot="1">
      <c r="A20" s="59" t="s">
        <v>55</v>
      </c>
      <c r="B20" s="41">
        <f>SUM(B13:B19)</f>
        <v>2339220.3000000003</v>
      </c>
      <c r="C20" s="41">
        <f t="shared" ref="C20:K20" si="0">SUM(C13:C19)</f>
        <v>283156.12</v>
      </c>
      <c r="D20" s="41">
        <f t="shared" si="0"/>
        <v>0</v>
      </c>
      <c r="E20" s="41">
        <f t="shared" si="0"/>
        <v>0</v>
      </c>
      <c r="F20" s="41">
        <f t="shared" si="0"/>
        <v>2622376.42</v>
      </c>
      <c r="G20" s="41">
        <f t="shared" si="0"/>
        <v>2214194.7800000003</v>
      </c>
      <c r="H20" s="41">
        <f t="shared" si="0"/>
        <v>213850.12666799998</v>
      </c>
      <c r="I20" s="41">
        <f t="shared" si="0"/>
        <v>392567.58332400001</v>
      </c>
      <c r="J20" s="41">
        <f t="shared" si="0"/>
        <v>0</v>
      </c>
      <c r="K20" s="41">
        <f t="shared" si="0"/>
        <v>2820612.4899919997</v>
      </c>
      <c r="L20" s="60"/>
      <c r="M20" s="49"/>
      <c r="N20" s="39"/>
      <c r="O20" s="48"/>
      <c r="P20" s="39"/>
      <c r="Q20" s="39"/>
    </row>
    <row r="21" spans="1:17">
      <c r="M21" s="49"/>
      <c r="N21" s="39"/>
      <c r="O21" s="48"/>
      <c r="P21" s="39"/>
      <c r="Q21" s="39"/>
    </row>
    <row r="22" spans="1:17">
      <c r="M22" s="49"/>
      <c r="N22" s="39"/>
      <c r="O22" s="48"/>
      <c r="P22" s="39"/>
      <c r="Q22" s="39"/>
    </row>
    <row r="23" spans="1:17">
      <c r="A23" s="3" t="s">
        <v>26</v>
      </c>
      <c r="B23" s="10"/>
      <c r="C23" s="10"/>
      <c r="D23" s="10"/>
      <c r="E23" s="10"/>
      <c r="F23" s="10"/>
      <c r="M23" s="61"/>
      <c r="N23" s="39"/>
      <c r="O23" s="48"/>
      <c r="P23" s="39"/>
      <c r="Q23" s="39"/>
    </row>
    <row r="24" spans="1:17">
      <c r="A24" s="3"/>
      <c r="B24" s="10"/>
      <c r="C24" s="10"/>
      <c r="D24" s="10"/>
      <c r="E24" s="10"/>
      <c r="F24" s="10"/>
      <c r="M24" s="61"/>
      <c r="N24" s="39"/>
      <c r="O24" s="48"/>
      <c r="P24" s="39"/>
      <c r="Q24" s="39"/>
    </row>
    <row r="25" spans="1:17" ht="38.25">
      <c r="A25" s="62" t="s">
        <v>11</v>
      </c>
      <c r="B25" s="22" t="s">
        <v>27</v>
      </c>
      <c r="C25" s="22" t="s">
        <v>56</v>
      </c>
      <c r="D25" s="22" t="s">
        <v>28</v>
      </c>
      <c r="E25" s="22" t="s">
        <v>29</v>
      </c>
      <c r="F25" s="21" t="s">
        <v>30</v>
      </c>
      <c r="M25" s="49"/>
      <c r="N25" s="39"/>
      <c r="O25" s="48"/>
      <c r="P25" s="39"/>
      <c r="Q25" s="39"/>
    </row>
    <row r="26" spans="1:17" ht="25.5">
      <c r="A26" s="23" t="s">
        <v>31</v>
      </c>
      <c r="B26" s="13">
        <v>-758396.34</v>
      </c>
      <c r="C26" s="13">
        <v>1347774.8066679998</v>
      </c>
      <c r="D26" s="13">
        <v>965182.12635621056</v>
      </c>
      <c r="E26" s="13">
        <v>1065691.5572422105</v>
      </c>
      <c r="F26" s="24">
        <v>-476313.09057421063</v>
      </c>
      <c r="M26" s="61"/>
      <c r="N26" s="39"/>
      <c r="O26" s="39"/>
      <c r="P26" s="39"/>
      <c r="Q26" s="39"/>
    </row>
    <row r="27" spans="1:17">
      <c r="A27" s="63" t="s">
        <v>32</v>
      </c>
      <c r="B27" s="13"/>
      <c r="C27" s="13"/>
      <c r="D27" s="2">
        <v>6600</v>
      </c>
      <c r="E27" s="2">
        <v>6600</v>
      </c>
      <c r="F27" s="13"/>
      <c r="M27" s="61"/>
      <c r="N27" s="39"/>
      <c r="O27" s="48"/>
      <c r="P27" s="39"/>
      <c r="Q27" s="39"/>
    </row>
    <row r="28" spans="1:17" ht="25.5">
      <c r="A28" s="64" t="s">
        <v>53</v>
      </c>
      <c r="B28" s="28"/>
      <c r="C28" s="28"/>
      <c r="D28" s="4">
        <v>5510.8518000000004</v>
      </c>
      <c r="E28" s="4">
        <v>5510.8518000000004</v>
      </c>
      <c r="F28" s="13"/>
      <c r="M28" s="61"/>
      <c r="N28" s="39"/>
      <c r="O28" s="48"/>
      <c r="P28" s="39"/>
      <c r="Q28" s="39"/>
    </row>
    <row r="29" spans="1:17">
      <c r="A29" s="65" t="s">
        <v>33</v>
      </c>
      <c r="B29" s="28"/>
      <c r="C29" s="28"/>
      <c r="D29" s="4">
        <v>6789.4736842105203</v>
      </c>
      <c r="E29" s="4">
        <v>6789.4736842105203</v>
      </c>
      <c r="F29" s="13"/>
      <c r="M29" s="61"/>
      <c r="N29" s="39"/>
      <c r="O29" s="48"/>
      <c r="P29" s="39"/>
      <c r="Q29" s="39"/>
    </row>
    <row r="30" spans="1:17">
      <c r="A30" s="25" t="s">
        <v>48</v>
      </c>
      <c r="B30" s="28"/>
      <c r="C30" s="28"/>
      <c r="D30" s="4">
        <v>37896</v>
      </c>
      <c r="E30" s="4">
        <v>37896</v>
      </c>
      <c r="F30" s="13"/>
      <c r="M30" s="61"/>
      <c r="N30" s="39"/>
      <c r="O30" s="48"/>
      <c r="P30" s="39"/>
      <c r="Q30" s="39"/>
    </row>
    <row r="31" spans="1:17">
      <c r="A31" s="25" t="s">
        <v>57</v>
      </c>
      <c r="B31" s="28"/>
      <c r="C31" s="28"/>
      <c r="D31" s="4">
        <v>27839.040000000001</v>
      </c>
      <c r="E31" s="4">
        <v>27839.040000000001</v>
      </c>
      <c r="F31" s="13"/>
      <c r="M31" s="61"/>
      <c r="N31" s="39"/>
      <c r="O31" s="48"/>
      <c r="P31" s="39"/>
      <c r="Q31" s="39"/>
    </row>
    <row r="32" spans="1:17">
      <c r="A32" s="5" t="s">
        <v>34</v>
      </c>
      <c r="B32" s="28"/>
      <c r="C32" s="28"/>
      <c r="D32" s="4">
        <v>11304.52</v>
      </c>
      <c r="E32" s="4">
        <v>11304.52</v>
      </c>
      <c r="F32" s="13"/>
      <c r="M32" s="61"/>
      <c r="N32" s="39"/>
      <c r="O32" s="48"/>
      <c r="P32" s="39"/>
      <c r="Q32" s="39"/>
    </row>
    <row r="33" spans="1:17">
      <c r="A33" s="25" t="s">
        <v>52</v>
      </c>
      <c r="B33" s="28"/>
      <c r="C33" s="28"/>
      <c r="D33" s="4">
        <v>2200</v>
      </c>
      <c r="E33" s="4">
        <v>2200</v>
      </c>
      <c r="F33" s="13"/>
      <c r="M33" s="61"/>
      <c r="N33" s="39"/>
      <c r="O33" s="48"/>
      <c r="P33" s="39"/>
      <c r="Q33" s="39"/>
    </row>
    <row r="34" spans="1:17">
      <c r="A34" s="5" t="s">
        <v>36</v>
      </c>
      <c r="B34" s="13"/>
      <c r="C34" s="13"/>
      <c r="D34" s="2">
        <v>67421.350407999998</v>
      </c>
      <c r="E34" s="2">
        <v>67421.350407999998</v>
      </c>
      <c r="F34" s="13"/>
      <c r="M34" s="61"/>
      <c r="N34" s="39"/>
      <c r="O34" s="48"/>
      <c r="P34" s="39"/>
      <c r="Q34" s="39"/>
    </row>
    <row r="35" spans="1:17">
      <c r="A35" s="5" t="s">
        <v>37</v>
      </c>
      <c r="B35" s="45"/>
      <c r="C35" s="45"/>
      <c r="D35" s="2">
        <v>846.358248</v>
      </c>
      <c r="E35" s="2">
        <v>846.358248</v>
      </c>
      <c r="F35" s="13"/>
      <c r="M35" s="61"/>
      <c r="N35" s="39"/>
      <c r="O35" s="48"/>
      <c r="P35" s="39"/>
      <c r="Q35" s="39"/>
    </row>
    <row r="36" spans="1:17">
      <c r="A36" s="46" t="s">
        <v>38</v>
      </c>
      <c r="B36" s="45"/>
      <c r="C36" s="45"/>
      <c r="D36" s="2">
        <v>18851.583888000001</v>
      </c>
      <c r="E36" s="2">
        <v>18851.583888000001</v>
      </c>
      <c r="F36" s="13"/>
      <c r="M36" s="61"/>
      <c r="N36" s="39"/>
      <c r="O36" s="48"/>
      <c r="P36" s="39"/>
      <c r="Q36" s="39"/>
    </row>
    <row r="37" spans="1:17">
      <c r="A37" s="5" t="s">
        <v>35</v>
      </c>
      <c r="B37" s="28"/>
      <c r="C37" s="28"/>
      <c r="D37" s="2">
        <v>1055.8149920000001</v>
      </c>
      <c r="E37" s="2">
        <v>1055.8149920000001</v>
      </c>
      <c r="F37" s="13"/>
      <c r="M37" s="61"/>
      <c r="N37" s="39"/>
      <c r="O37" s="48"/>
      <c r="P37" s="39"/>
      <c r="Q37" s="39"/>
    </row>
    <row r="38" spans="1:17">
      <c r="A38" s="27" t="s">
        <v>54</v>
      </c>
      <c r="B38" s="28"/>
      <c r="C38" s="28"/>
      <c r="D38" s="2">
        <v>13560</v>
      </c>
      <c r="E38" s="2">
        <v>13560</v>
      </c>
      <c r="F38" s="13"/>
      <c r="M38" s="61"/>
      <c r="N38" s="39"/>
      <c r="O38" s="48"/>
      <c r="P38" s="39"/>
      <c r="Q38" s="39"/>
    </row>
    <row r="39" spans="1:17" ht="38.25">
      <c r="A39" s="26" t="s">
        <v>49</v>
      </c>
      <c r="B39" s="13"/>
      <c r="C39" s="13"/>
      <c r="D39" s="2">
        <v>23730</v>
      </c>
      <c r="E39" s="2">
        <v>100872.47754599999</v>
      </c>
      <c r="F39" s="13"/>
      <c r="M39" s="61"/>
      <c r="N39" s="39"/>
      <c r="O39" s="39"/>
      <c r="P39" s="39"/>
      <c r="Q39" s="39"/>
    </row>
    <row r="40" spans="1:17" ht="25.5">
      <c r="A40" s="26" t="s">
        <v>39</v>
      </c>
      <c r="B40" s="13"/>
      <c r="C40" s="13"/>
      <c r="D40" s="2">
        <v>414976.48</v>
      </c>
      <c r="E40" s="2">
        <v>485582.22</v>
      </c>
      <c r="F40" s="13"/>
      <c r="H40" s="10"/>
      <c r="M40" s="39"/>
      <c r="N40" s="39"/>
      <c r="O40" s="48"/>
      <c r="P40" s="39"/>
      <c r="Q40" s="39"/>
    </row>
    <row r="41" spans="1:17">
      <c r="A41" s="26" t="s">
        <v>40</v>
      </c>
      <c r="B41" s="13"/>
      <c r="C41" s="13"/>
      <c r="D41" s="2">
        <v>181009.02</v>
      </c>
      <c r="E41" s="2">
        <v>181009.02</v>
      </c>
      <c r="F41" s="13"/>
      <c r="M41" s="39"/>
      <c r="N41" s="39"/>
      <c r="O41" s="48"/>
      <c r="P41" s="39"/>
      <c r="Q41" s="39"/>
    </row>
    <row r="42" spans="1:17" ht="12" customHeight="1">
      <c r="A42" s="27" t="s">
        <v>41</v>
      </c>
      <c r="B42" s="13"/>
      <c r="C42" s="13"/>
      <c r="D42" s="2">
        <v>642.52</v>
      </c>
      <c r="E42" s="2">
        <v>642.52</v>
      </c>
      <c r="F42" s="13"/>
      <c r="M42" s="39"/>
      <c r="N42" s="39"/>
      <c r="O42" s="48"/>
      <c r="P42" s="39"/>
      <c r="Q42" s="39"/>
    </row>
    <row r="43" spans="1:17">
      <c r="A43" s="27" t="s">
        <v>42</v>
      </c>
      <c r="B43" s="13">
        <v>-27288.69</v>
      </c>
      <c r="C43" s="13"/>
      <c r="D43" s="2">
        <v>116583.66666</v>
      </c>
      <c r="E43" s="2">
        <v>69344.88</v>
      </c>
      <c r="F43" s="13">
        <v>19950.096659999996</v>
      </c>
      <c r="M43" s="66"/>
      <c r="N43" s="39"/>
      <c r="O43" s="39"/>
      <c r="P43" s="39"/>
      <c r="Q43" s="39"/>
    </row>
    <row r="44" spans="1:17">
      <c r="A44" s="27" t="s">
        <v>20</v>
      </c>
      <c r="B44" s="13"/>
      <c r="C44" s="13"/>
      <c r="D44" s="2">
        <v>28365.446676</v>
      </c>
      <c r="E44" s="2">
        <v>28365.446676</v>
      </c>
      <c r="F44" s="24"/>
      <c r="M44" s="39"/>
      <c r="N44" s="39"/>
      <c r="O44" s="48"/>
      <c r="P44" s="39"/>
      <c r="Q44" s="39"/>
    </row>
    <row r="45" spans="1:17" ht="25.5">
      <c r="A45" s="23" t="s">
        <v>43</v>
      </c>
      <c r="B45" s="13">
        <v>-11934.48</v>
      </c>
      <c r="C45" s="13">
        <v>188357.4</v>
      </c>
      <c r="D45" s="6">
        <v>474600</v>
      </c>
      <c r="E45" s="6">
        <v>238213.63279999999</v>
      </c>
      <c r="F45" s="24">
        <v>-61790.712800000008</v>
      </c>
      <c r="M45" s="39"/>
      <c r="N45" s="39"/>
      <c r="O45" s="48"/>
      <c r="P45" s="39"/>
      <c r="Q45" s="39"/>
    </row>
    <row r="46" spans="1:17" ht="25.5">
      <c r="A46" s="23" t="s">
        <v>44</v>
      </c>
      <c r="B46" s="13">
        <v>170896.65</v>
      </c>
      <c r="C46" s="13">
        <v>1040031.4433240001</v>
      </c>
      <c r="D46" s="6">
        <v>1200374.8066479999</v>
      </c>
      <c r="E46" s="6">
        <v>1300915.2</v>
      </c>
      <c r="F46" s="24">
        <v>-89987.106675999938</v>
      </c>
      <c r="M46" s="39"/>
      <c r="N46" s="39"/>
      <c r="O46" s="48"/>
      <c r="P46" s="39"/>
      <c r="Q46" s="39"/>
    </row>
    <row r="47" spans="1:17">
      <c r="A47" s="23" t="s">
        <v>51</v>
      </c>
      <c r="B47" s="13">
        <v>-406546.39</v>
      </c>
      <c r="C47" s="13">
        <v>244448.84</v>
      </c>
      <c r="D47" s="6">
        <v>586996.36</v>
      </c>
      <c r="E47" s="6">
        <v>438364.9</v>
      </c>
      <c r="F47" s="24">
        <v>-600462.45000000007</v>
      </c>
      <c r="M47" s="39"/>
      <c r="N47" s="39"/>
      <c r="O47" s="48"/>
      <c r="P47" s="39"/>
      <c r="Q47" s="39"/>
    </row>
    <row r="48" spans="1:17">
      <c r="A48" s="29" t="s">
        <v>50</v>
      </c>
      <c r="B48" s="24">
        <f>SUM(B26:B47)-B43</f>
        <v>-1005980.5599999999</v>
      </c>
      <c r="C48" s="24">
        <f>SUM(C26:C47)</f>
        <v>2820612.4899919997</v>
      </c>
      <c r="D48" s="6">
        <f>SUM(D26+D45+D46+D47)</f>
        <v>3227153.2930042106</v>
      </c>
      <c r="E48" s="6">
        <f>SUM(E26+E45+E46+E47)</f>
        <v>3043185.2900422104</v>
      </c>
      <c r="F48" s="24">
        <f>SUM(B48+C48-E48)</f>
        <v>-1228553.3600502107</v>
      </c>
      <c r="G48" s="67"/>
      <c r="M48" s="39"/>
      <c r="N48" s="39"/>
      <c r="O48" s="48"/>
      <c r="P48" s="39"/>
      <c r="Q48" s="39"/>
    </row>
    <row r="49" spans="1:17">
      <c r="A49" s="9"/>
      <c r="B49" s="10"/>
      <c r="C49" s="10"/>
      <c r="D49" s="10"/>
      <c r="E49" s="10"/>
      <c r="F49" s="10"/>
      <c r="M49" s="39"/>
      <c r="N49" s="39"/>
      <c r="O49" s="48"/>
      <c r="P49" s="39"/>
      <c r="Q49" s="39"/>
    </row>
    <row r="50" spans="1:17">
      <c r="A50" s="9" t="s">
        <v>45</v>
      </c>
      <c r="B50" s="10"/>
      <c r="C50" s="10"/>
      <c r="D50" s="10"/>
      <c r="E50" s="10"/>
      <c r="F50" s="10"/>
      <c r="G50" s="9" t="s">
        <v>46</v>
      </c>
      <c r="H50" s="20"/>
      <c r="I50" s="20"/>
      <c r="J50" s="20"/>
      <c r="K50" s="20"/>
      <c r="M50" s="39"/>
      <c r="N50" s="39"/>
      <c r="O50" s="48"/>
      <c r="P50" s="39"/>
      <c r="Q50" s="39"/>
    </row>
    <row r="51" spans="1:17">
      <c r="A51" s="9" t="s">
        <v>47</v>
      </c>
      <c r="B51" s="10"/>
      <c r="C51" s="10"/>
      <c r="D51" s="10"/>
      <c r="E51" s="10"/>
      <c r="F51" s="10"/>
      <c r="G51" s="9" t="s">
        <v>58</v>
      </c>
      <c r="H51" s="20"/>
      <c r="I51" s="20"/>
      <c r="J51" s="20"/>
      <c r="K51" s="20"/>
      <c r="M51" s="39"/>
      <c r="N51" s="39"/>
      <c r="O51" s="48"/>
      <c r="P51" s="39"/>
      <c r="Q51" s="39"/>
    </row>
    <row r="52" spans="1:17">
      <c r="A52" s="39"/>
      <c r="B52" s="39"/>
      <c r="C52" s="39"/>
      <c r="D52" s="39"/>
      <c r="E52" s="68"/>
      <c r="F52" s="69"/>
      <c r="G52" s="39"/>
      <c r="I52" s="70"/>
    </row>
    <row r="53" spans="1:17">
      <c r="A53" s="39"/>
      <c r="B53" s="39"/>
      <c r="C53" s="39"/>
      <c r="D53" s="39"/>
      <c r="E53" s="68"/>
      <c r="F53" s="71"/>
      <c r="G53" s="39"/>
      <c r="I53" s="70"/>
    </row>
    <row r="54" spans="1:17">
      <c r="A54" s="39"/>
      <c r="B54" s="39"/>
      <c r="C54" s="39"/>
      <c r="D54" s="39"/>
      <c r="E54" s="68"/>
      <c r="F54" s="69"/>
      <c r="G54" s="39"/>
      <c r="I54" s="70"/>
    </row>
    <row r="55" spans="1:17">
      <c r="A55" s="39"/>
      <c r="B55" s="39"/>
      <c r="C55" s="39"/>
      <c r="D55" s="39"/>
      <c r="E55" s="39"/>
      <c r="F55" s="39"/>
      <c r="G55" s="39"/>
      <c r="H55" s="39"/>
      <c r="I55" s="39"/>
    </row>
    <row r="56" spans="1:17">
      <c r="A56" s="39"/>
      <c r="B56" s="39"/>
      <c r="C56" s="39"/>
      <c r="D56" s="39"/>
      <c r="E56" s="68"/>
      <c r="F56" s="69"/>
      <c r="G56" s="39"/>
      <c r="I56" s="70"/>
    </row>
    <row r="57" spans="1:17">
      <c r="A57" s="39"/>
      <c r="B57" s="39"/>
      <c r="C57" s="39"/>
      <c r="D57" s="39"/>
      <c r="E57" s="68"/>
      <c r="F57" s="69"/>
      <c r="G57" s="39"/>
      <c r="I57" s="70"/>
    </row>
    <row r="58" spans="1:17">
      <c r="A58" s="39"/>
      <c r="B58" s="39"/>
      <c r="C58" s="39"/>
      <c r="D58" s="39"/>
      <c r="E58" s="39"/>
      <c r="F58" s="69"/>
      <c r="G58" s="39"/>
      <c r="I58" s="70"/>
    </row>
    <row r="59" spans="1:17">
      <c r="A59" s="39"/>
      <c r="B59" s="39"/>
      <c r="C59" s="39"/>
      <c r="D59" s="39"/>
      <c r="E59" s="72"/>
      <c r="F59" s="73"/>
      <c r="G59" s="39"/>
      <c r="H59" s="39"/>
      <c r="I59" s="39"/>
    </row>
    <row r="60" spans="1:17">
      <c r="A60" s="39"/>
      <c r="B60" s="39"/>
      <c r="C60" s="39"/>
      <c r="D60" s="39"/>
      <c r="E60" s="39"/>
      <c r="F60" s="39"/>
      <c r="G60" s="39"/>
      <c r="H60" s="39"/>
      <c r="I60" s="39"/>
    </row>
    <row r="61" spans="1:17">
      <c r="A61" s="39"/>
      <c r="B61" s="39"/>
      <c r="C61" s="39"/>
      <c r="D61" s="39"/>
      <c r="E61" s="39"/>
      <c r="F61" s="39"/>
      <c r="G61" s="39"/>
      <c r="H61" s="39"/>
      <c r="I61" s="39"/>
    </row>
    <row r="62" spans="1:17">
      <c r="A62" s="39"/>
      <c r="B62" s="39"/>
      <c r="C62" s="39"/>
      <c r="D62" s="39"/>
      <c r="E62" s="39"/>
      <c r="F62" s="39"/>
      <c r="G62" s="39"/>
    </row>
    <row r="63" spans="1:17">
      <c r="A63" s="39"/>
      <c r="B63" s="39"/>
      <c r="C63" s="39"/>
      <c r="D63" s="39"/>
      <c r="E63" s="39"/>
      <c r="F63" s="39"/>
      <c r="G63" s="39"/>
    </row>
    <row r="64" spans="1:17">
      <c r="A64" s="39"/>
      <c r="B64" s="39"/>
      <c r="C64" s="39"/>
      <c r="D64" s="39"/>
      <c r="E64" s="39"/>
      <c r="F64" s="39"/>
      <c r="G64" s="39"/>
    </row>
    <row r="65" spans="1:7">
      <c r="A65" s="39"/>
      <c r="B65" s="39"/>
      <c r="C65" s="39"/>
      <c r="D65" s="39"/>
      <c r="E65" s="39"/>
      <c r="F65" s="39"/>
      <c r="G65" s="39"/>
    </row>
    <row r="66" spans="1:7">
      <c r="A66" s="39"/>
      <c r="B66" s="39"/>
      <c r="C66" s="39"/>
      <c r="D66" s="39"/>
    </row>
    <row r="67" spans="1:7">
      <c r="A67" s="39"/>
      <c r="B67" s="39"/>
      <c r="C67" s="39"/>
      <c r="D67" s="39"/>
    </row>
    <row r="68" spans="1:7">
      <c r="A68" s="39"/>
      <c r="B68" s="39"/>
      <c r="C68" s="39"/>
      <c r="D68" s="39"/>
    </row>
    <row r="69" spans="1:7">
      <c r="A69" s="39"/>
      <c r="B69" s="39"/>
      <c r="C69" s="39"/>
      <c r="D69" s="39"/>
    </row>
    <row r="70" spans="1:7">
      <c r="A70" s="39"/>
      <c r="B70" s="39"/>
      <c r="C70" s="39"/>
      <c r="D70" s="39"/>
    </row>
    <row r="71" spans="1:7">
      <c r="A71" s="39"/>
      <c r="B71" s="39"/>
      <c r="C71" s="39"/>
      <c r="D71" s="39"/>
    </row>
    <row r="72" spans="1:7">
      <c r="A72" s="39"/>
      <c r="B72" s="39"/>
      <c r="C72" s="39"/>
      <c r="D72" s="39"/>
    </row>
  </sheetData>
  <mergeCells count="3">
    <mergeCell ref="A11:A12"/>
    <mergeCell ref="B11:F11"/>
    <mergeCell ref="G11:K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2015-03-05T04:41:55Z</dcterms:modified>
</cp:coreProperties>
</file>