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<sst xmlns="http://schemas.openxmlformats.org/spreadsheetml/2006/main" count="69" uniqueCount="62">
  <si>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</si>
  <si>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</si>
  <si>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</si>
  <si>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</si>
  <si>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</si>
  <si>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</si>
  <si>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</si>
  <si>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</si>
  <si>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</si>
  <si>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</si>
  <si>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</si>
  <si>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</si>
  <si>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</si>
  <si>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</si>
  <si>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</si>
  <si>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</si>
  <si>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</si>
  <si>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</si>
  <si>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</si>
  <si>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</si>
  <si>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</si>
  <si>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</si>
  <si>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</si>
  <si>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</si>
  <si>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</si>
  <si>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</si>
  <si>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</si>
  <si>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</si>
  <si>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</si>
  <si>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</si>
  <si>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</si>
  <si>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</si>
  <si>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</si>
  <si>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</si>
  <si>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</si>
  <si>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</si>
  <si>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</si>
  <si>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</si>
  <si>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</si>
  <si>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</si>
  <si>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</si>
  <si>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</si>
  <si>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</si>
  <si>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</si>
  <si>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</si>
  <si>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</si>
  <si>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</si>
  <si>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</si>
  <si>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</si>
  <si>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</si>
  <si>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</si>
  <si>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Услуги экскаватора</t>
  </si>
  <si>
    <t>Общехозяйственные расходы и материалы</t>
  </si>
  <si>
    <t>Траснпортные расходы</t>
  </si>
  <si>
    <t>Итого</t>
  </si>
  <si>
    <t>Аншлаги</t>
  </si>
  <si>
    <t>Земля</t>
  </si>
  <si>
    <t xml:space="preserve">Исполнитель: </t>
  </si>
  <si>
    <t>Ограждение и шлагбаум</t>
  </si>
  <si>
    <t>Поверка расходомеров</t>
  </si>
  <si>
    <r>
      <t>Собственники дома №5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</si>
  <si>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>Отчет по содержанию и ремонту общего имущества многоквартирного дома по адресу</t>
    </r>
    <r>
      <rPr>
        <sz val="10"/>
        <color indexed="8"/>
        <rFont val="Arial"/>
        <family val="2"/>
        <charset val="204"/>
      </rPr>
      <t xml:space="preserve"> ул.Кутузова 5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</si>
</sst>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indexed="1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vertical="top"/>
    </xf>
    <xf numFmtId="0" fontId="0" fillId="0" borderId="0" xfId="0" applyFill="1" applyBorder="1"/>
    <xf numFmtId="0" fontId="1" fillId="0" borderId="0" xfId="0" applyFont="1"/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2" fontId="0" fillId="2" borderId="0" xfId="0" applyNumberFormat="1" applyFill="1" applyBorder="1"/>
    <xf numFmtId="0" fontId="0" fillId="2" borderId="0" xfId="0" applyFill="1" applyBorder="1"/>
    <xf numFmtId="9" fontId="0" fillId="0" borderId="0" xfId="0" applyNumberFormat="1"/>
    <xf numFmtId="0" fontId="5" fillId="0" borderId="0" xfId="0" applyFont="1" applyFill="1" applyBorder="1"/>
    <xf numFmtId="0" fontId="0" fillId="0" borderId="0" xfId="0" applyBorder="1" applyAlignment="1">
      <alignment horizontal="center" wrapText="1"/>
    </xf>
    <xf numFmtId="2" fontId="11" fillId="2" borderId="0" xfId="0" applyNumberFormat="1" applyFont="1" applyFill="1" applyBorder="1"/>
    <xf numFmtId="0" fontId="12" fillId="0" borderId="0" xfId="0" applyFont="1" applyBorder="1"/>
    <xf numFmtId="2" fontId="12" fillId="0" borderId="0" xfId="0" applyNumberFormat="1" applyFont="1" applyBorder="1"/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12" fillId="0" borderId="0" xfId="0" applyFont="1" applyBorder="1" applyAlignment="1">
      <alignment horizontal="center" wrapText="1"/>
    </xf>
    <xf numFmtId="2" fontId="12" fillId="2" borderId="0" xfId="0" applyNumberFormat="1" applyFont="1" applyFill="1" applyBorder="1"/>
    <xf numFmtId="0" fontId="12" fillId="0" borderId="0" xfId="0" applyFont="1"/>
    <xf numFmtId="9" fontId="12" fillId="0" borderId="0" xfId="0" applyNumberFormat="1" applyFont="1"/>
    <xf numFmtId="2" fontId="13" fillId="2" borderId="0" xfId="0" applyNumberFormat="1" applyFont="1" applyFill="1" applyBorder="1"/>
    <xf numFmtId="0" fontId="13" fillId="2" borderId="0" xfId="0" applyFont="1" applyFill="1" applyBorder="1"/>
    <xf numFmtId="0" fontId="11" fillId="2" borderId="0" xfId="0" applyFont="1" applyFill="1" applyBorder="1"/>
    <xf numFmtId="0" fontId="14" fillId="0" borderId="0" xfId="0" applyFont="1" applyBorder="1" applyAlignment="1">
      <alignment horizontal="center" wrapText="1"/>
    </xf>
    <xf numFmtId="165" fontId="11" fillId="2" borderId="0" xfId="0" applyNumberFormat="1" applyFont="1" applyFill="1" applyBorder="1"/>
    <xf numFmtId="165" fontId="0" fillId="2" borderId="0" xfId="0" applyNumberFormat="1" applyFill="1" applyBorder="1"/>
    <xf numFmtId="2" fontId="0" fillId="0" borderId="0" xfId="0" applyNumberFormat="1" applyBorder="1"/>
    <xf numFmtId="2" fontId="1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0"/>
  <sheetViews>
    <sheetView tabSelected="1" topLeftCell="A40" workbookViewId="0">
      <selection activeCell="F6" sqref="F6"/>
    </sheetView>
  </sheetViews>
  <sheetFormatPr defaultRowHeight="15"/>
  <cols>
    <col min="1" max="1" width="21.85546875" customWidth="1"/>
    <col min="2" max="2" width="13.7109375" customWidth="1"/>
    <col min="3" max="3" width="13" customWidth="1"/>
    <col min="4" max="4" width="11.5703125" customWidth="1"/>
    <col min="5" max="5" width="12.85546875" customWidth="1"/>
    <col min="6" max="6" width="13.42578125" customWidth="1"/>
    <col min="7" max="7" width="14.28515625" customWidth="1"/>
    <col min="8" max="8" width="13.85546875" customWidth="1"/>
    <col min="10" max="10" width="14" customWidth="1"/>
    <col min="11" max="11" width="13.7109375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7">
      <c r="A2" s="2" t="s">
        <v>61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32"/>
      <c r="N2" s="32"/>
      <c r="O2" s="32"/>
      <c r="P2" s="32"/>
      <c r="Q2" s="32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2"/>
      <c r="N3" s="32"/>
      <c r="O3" s="32"/>
      <c r="P3" s="32"/>
      <c r="Q3" s="32"/>
    </row>
    <row r="4" spans="1:17" ht="12.75" customHeight="1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2"/>
      <c r="N4" s="32"/>
      <c r="O4" s="33"/>
      <c r="P4" s="32"/>
      <c r="Q4" s="32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2"/>
      <c r="N5" s="32"/>
      <c r="O5" s="33"/>
      <c r="P5" s="32"/>
      <c r="Q5" s="32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32"/>
      <c r="N6" s="32"/>
      <c r="O6" s="33"/>
      <c r="P6" s="32"/>
      <c r="Q6" s="32"/>
    </row>
    <row r="7" spans="1:17" ht="12.75" customHeight="1">
      <c r="A7" s="5" t="s">
        <v>8</v>
      </c>
      <c r="B7" s="5">
        <v>6484.6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32"/>
      <c r="N7" s="32"/>
      <c r="O7" s="32"/>
      <c r="P7" s="32"/>
      <c r="Q7" s="32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32"/>
      <c r="N8" s="32"/>
      <c r="O8" s="33"/>
      <c r="P8" s="32"/>
      <c r="Q8" s="32"/>
    </row>
    <row r="9" spans="1:17">
      <c r="A9" s="42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34"/>
      <c r="N9" s="32"/>
      <c r="O9" s="33"/>
      <c r="P9" s="32"/>
      <c r="Q9" s="32"/>
    </row>
    <row r="10" spans="1:17" ht="13.5" customHeight="1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34"/>
      <c r="N10" s="32"/>
      <c r="O10" s="33"/>
      <c r="P10" s="33"/>
      <c r="Q10" s="32"/>
    </row>
    <row r="11" spans="1:17">
      <c r="A11" s="60" t="s">
        <v>11</v>
      </c>
      <c r="B11" s="62" t="s">
        <v>12</v>
      </c>
      <c r="C11" s="63"/>
      <c r="D11" s="63"/>
      <c r="E11" s="64"/>
      <c r="F11" s="65"/>
      <c r="G11" s="62" t="s">
        <v>13</v>
      </c>
      <c r="H11" s="63"/>
      <c r="I11" s="63"/>
      <c r="J11" s="63"/>
      <c r="K11" s="66"/>
      <c r="L11" s="7"/>
      <c r="M11" s="34"/>
      <c r="N11" s="32"/>
      <c r="O11" s="33"/>
      <c r="P11" s="32"/>
      <c r="Q11" s="32"/>
    </row>
    <row r="12" spans="1:17" ht="26.25" thickBot="1">
      <c r="A12" s="61"/>
      <c r="B12" s="67" t="s">
        <v>14</v>
      </c>
      <c r="C12" s="68" t="s">
        <v>15</v>
      </c>
      <c r="D12" s="69" t="s">
        <v>16</v>
      </c>
      <c r="E12" s="68" t="s">
        <v>17</v>
      </c>
      <c r="F12" s="70" t="s">
        <v>18</v>
      </c>
      <c r="G12" s="67" t="s">
        <v>14</v>
      </c>
      <c r="H12" s="68" t="s">
        <v>15</v>
      </c>
      <c r="I12" s="69" t="s">
        <v>16</v>
      </c>
      <c r="J12" s="68" t="s">
        <v>17</v>
      </c>
      <c r="K12" s="70" t="s">
        <v>18</v>
      </c>
      <c r="L12" s="7"/>
      <c r="M12" s="34"/>
      <c r="N12" s="32"/>
      <c r="O12" s="33"/>
      <c r="P12" s="32"/>
      <c r="Q12" s="32"/>
    </row>
    <row r="13" spans="1:17">
      <c r="A13" s="43" t="s">
        <v>19</v>
      </c>
      <c r="B13" s="8">
        <v>1307358.28</v>
      </c>
      <c r="C13" s="9">
        <v>226371.24</v>
      </c>
      <c r="D13" s="9"/>
      <c r="E13" s="9"/>
      <c r="F13" s="10">
        <v>1533729.52</v>
      </c>
      <c r="G13" s="8">
        <v>1137890.3400000001</v>
      </c>
      <c r="H13" s="9">
        <v>310364.92</v>
      </c>
      <c r="I13" s="9">
        <v>307806.68</v>
      </c>
      <c r="J13" s="9">
        <v>11722.28</v>
      </c>
      <c r="K13" s="10">
        <v>1767784.22</v>
      </c>
      <c r="L13" s="7"/>
      <c r="M13" s="34"/>
      <c r="N13" s="32"/>
      <c r="O13" s="33"/>
      <c r="P13" s="32"/>
      <c r="Q13" s="32"/>
    </row>
    <row r="14" spans="1:17">
      <c r="A14" s="43" t="s">
        <v>20</v>
      </c>
      <c r="B14" s="11">
        <v>86577.1</v>
      </c>
      <c r="C14" s="12"/>
      <c r="D14" s="12"/>
      <c r="E14" s="12"/>
      <c r="F14" s="13">
        <v>86577.1</v>
      </c>
      <c r="G14" s="11">
        <v>79706.240000000005</v>
      </c>
      <c r="H14" s="12"/>
      <c r="I14" s="12"/>
      <c r="J14" s="12"/>
      <c r="K14" s="13">
        <v>79706.240000000005</v>
      </c>
      <c r="L14" s="7"/>
      <c r="M14" s="34"/>
      <c r="N14" s="32"/>
      <c r="O14" s="33"/>
      <c r="P14" s="32"/>
      <c r="Q14" s="32"/>
    </row>
    <row r="15" spans="1:17" ht="12.75" customHeight="1">
      <c r="A15" s="43" t="s">
        <v>21</v>
      </c>
      <c r="B15" s="11">
        <v>364366.92</v>
      </c>
      <c r="C15" s="12"/>
      <c r="D15" s="12"/>
      <c r="E15" s="12"/>
      <c r="F15" s="13">
        <v>364366.92</v>
      </c>
      <c r="G15" s="11">
        <v>337078.34</v>
      </c>
      <c r="H15" s="12"/>
      <c r="I15" s="12"/>
      <c r="J15" s="12">
        <v>3167.5</v>
      </c>
      <c r="K15" s="13">
        <v>340245.84</v>
      </c>
      <c r="L15" s="7"/>
      <c r="M15" s="34"/>
      <c r="N15" s="32"/>
      <c r="O15" s="33"/>
      <c r="P15" s="32"/>
      <c r="Q15" s="32"/>
    </row>
    <row r="16" spans="1:17">
      <c r="A16" s="43" t="s">
        <v>22</v>
      </c>
      <c r="B16" s="11">
        <v>303672.40000000002</v>
      </c>
      <c r="C16" s="12"/>
      <c r="D16" s="12"/>
      <c r="E16" s="12"/>
      <c r="F16" s="13">
        <v>303672.40000000002</v>
      </c>
      <c r="G16" s="11">
        <v>255135.66</v>
      </c>
      <c r="H16" s="12"/>
      <c r="I16" s="12"/>
      <c r="J16" s="12">
        <v>1323.79</v>
      </c>
      <c r="K16" s="13">
        <v>256459.45</v>
      </c>
      <c r="L16" s="7"/>
      <c r="M16" s="34"/>
      <c r="N16" s="32"/>
      <c r="O16" s="33"/>
      <c r="P16" s="32"/>
      <c r="Q16" s="32"/>
    </row>
    <row r="17" spans="1:17">
      <c r="A17" s="44" t="s">
        <v>23</v>
      </c>
      <c r="B17" s="35">
        <v>1253398.6200000001</v>
      </c>
      <c r="C17" s="36"/>
      <c r="D17" s="36"/>
      <c r="E17" s="36"/>
      <c r="F17" s="37">
        <v>1253398.6200000001</v>
      </c>
      <c r="G17" s="35">
        <v>1046519.4</v>
      </c>
      <c r="H17" s="36"/>
      <c r="I17" s="36">
        <v>167758.49</v>
      </c>
      <c r="J17" s="36">
        <v>10056.1</v>
      </c>
      <c r="K17" s="37">
        <v>1224333.9900000002</v>
      </c>
      <c r="L17" s="7"/>
      <c r="M17" s="34"/>
      <c r="N17" s="32"/>
      <c r="O17" s="33"/>
      <c r="P17" s="32"/>
      <c r="Q17" s="32"/>
    </row>
    <row r="18" spans="1:17">
      <c r="A18" s="29" t="s">
        <v>25</v>
      </c>
      <c r="B18" s="35"/>
      <c r="C18" s="36">
        <v>7800</v>
      </c>
      <c r="D18" s="36"/>
      <c r="E18" s="36"/>
      <c r="F18" s="37">
        <v>7800</v>
      </c>
      <c r="G18" s="35"/>
      <c r="H18" s="36">
        <v>4800</v>
      </c>
      <c r="I18" s="36"/>
      <c r="J18" s="36"/>
      <c r="K18" s="37">
        <v>4800</v>
      </c>
      <c r="L18" s="7"/>
      <c r="M18" s="34"/>
      <c r="N18" s="32"/>
      <c r="O18" s="33"/>
      <c r="P18" s="32"/>
      <c r="Q18" s="32"/>
    </row>
    <row r="19" spans="1:17" ht="15.75" thickBot="1">
      <c r="A19" s="29" t="s">
        <v>24</v>
      </c>
      <c r="B19" s="30"/>
      <c r="C19" s="31"/>
      <c r="D19" s="31"/>
      <c r="E19" s="31"/>
      <c r="F19" s="71">
        <v>0</v>
      </c>
      <c r="G19" s="30"/>
      <c r="H19" s="31">
        <v>1075.6862160000001</v>
      </c>
      <c r="I19" s="31"/>
      <c r="J19" s="31"/>
      <c r="K19" s="71">
        <v>1075.6862160000001</v>
      </c>
      <c r="L19" s="7"/>
      <c r="M19" s="34"/>
      <c r="N19" s="32"/>
      <c r="O19" s="33"/>
      <c r="P19" s="32"/>
      <c r="Q19" s="32"/>
    </row>
    <row r="20" spans="1:17" ht="15.75" thickBot="1">
      <c r="A20" s="45" t="s">
        <v>54</v>
      </c>
      <c r="B20" s="72">
        <f>SUM(B13:B19)</f>
        <v>3315373.3200000003</v>
      </c>
      <c r="C20" s="72">
        <f t="shared" ref="C20:K20" si="0">SUM(C13:C19)</f>
        <v>234171.24</v>
      </c>
      <c r="D20" s="72">
        <f t="shared" si="0"/>
        <v>0</v>
      </c>
      <c r="E20" s="72">
        <f t="shared" si="0"/>
        <v>0</v>
      </c>
      <c r="F20" s="72">
        <f t="shared" si="0"/>
        <v>3549544.56</v>
      </c>
      <c r="G20" s="72">
        <f t="shared" si="0"/>
        <v>2856329.98</v>
      </c>
      <c r="H20" s="72">
        <f t="shared" si="0"/>
        <v>316240.60621599999</v>
      </c>
      <c r="I20" s="72">
        <f t="shared" si="0"/>
        <v>475565.17</v>
      </c>
      <c r="J20" s="72">
        <f t="shared" si="0"/>
        <v>26269.67</v>
      </c>
      <c r="K20" s="72">
        <f t="shared" si="0"/>
        <v>3674405.4262160002</v>
      </c>
      <c r="L20" s="46"/>
      <c r="M20" s="34"/>
      <c r="N20" s="32"/>
      <c r="O20" s="33"/>
      <c r="P20" s="32"/>
      <c r="Q20" s="32"/>
    </row>
    <row r="21" spans="1:17">
      <c r="M21" s="34"/>
      <c r="N21" s="32"/>
      <c r="O21" s="33"/>
      <c r="P21" s="32"/>
      <c r="Q21" s="32"/>
    </row>
    <row r="22" spans="1:17">
      <c r="M22" s="34"/>
      <c r="N22" s="32"/>
      <c r="O22" s="33"/>
      <c r="P22" s="32"/>
      <c r="Q22" s="32"/>
    </row>
    <row r="23" spans="1:17">
      <c r="A23" s="1" t="s">
        <v>26</v>
      </c>
      <c r="B23" s="6"/>
      <c r="C23" s="6"/>
      <c r="D23" s="6"/>
      <c r="E23" s="6"/>
      <c r="F23" s="6"/>
      <c r="M23" s="34"/>
      <c r="N23" s="32"/>
      <c r="O23" s="33"/>
      <c r="P23" s="32"/>
      <c r="Q23" s="32"/>
    </row>
    <row r="24" spans="1:17">
      <c r="A24" s="5"/>
      <c r="B24" s="6"/>
      <c r="C24" s="6"/>
      <c r="D24" s="6"/>
      <c r="E24" s="6"/>
      <c r="F24" s="6"/>
      <c r="M24" s="38"/>
      <c r="N24" s="32"/>
      <c r="O24" s="33"/>
      <c r="P24" s="32"/>
      <c r="Q24" s="32"/>
    </row>
    <row r="25" spans="1:17" ht="40.5" customHeight="1">
      <c r="A25" s="14" t="s">
        <v>11</v>
      </c>
      <c r="B25" s="15" t="s">
        <v>27</v>
      </c>
      <c r="C25" s="15" t="s">
        <v>50</v>
      </c>
      <c r="D25" s="15" t="s">
        <v>28</v>
      </c>
      <c r="E25" s="15" t="s">
        <v>29</v>
      </c>
      <c r="F25" s="16" t="s">
        <v>30</v>
      </c>
      <c r="M25" s="38"/>
      <c r="N25" s="32"/>
      <c r="O25" s="33"/>
      <c r="P25" s="32"/>
      <c r="Q25" s="32"/>
    </row>
    <row r="26" spans="1:17" ht="25.5">
      <c r="A26" s="17" t="s">
        <v>31</v>
      </c>
      <c r="B26" s="12">
        <v>-986959.3</v>
      </c>
      <c r="C26" s="12">
        <v>1853366.146216</v>
      </c>
      <c r="D26" s="18">
        <v>1180331.4305482104</v>
      </c>
      <c r="E26" s="18">
        <v>1307959.9210802105</v>
      </c>
      <c r="F26" s="19">
        <v>-441553.07486421056</v>
      </c>
      <c r="M26" s="38"/>
      <c r="N26" s="32"/>
      <c r="O26" s="33"/>
      <c r="P26" s="32"/>
      <c r="Q26" s="32"/>
    </row>
    <row r="27" spans="1:17">
      <c r="A27" s="39" t="s">
        <v>32</v>
      </c>
      <c r="B27" s="12"/>
      <c r="C27" s="12"/>
      <c r="D27" s="18">
        <v>6600</v>
      </c>
      <c r="E27" s="18">
        <v>6600</v>
      </c>
      <c r="F27" s="12"/>
      <c r="M27" s="34"/>
      <c r="N27" s="32"/>
      <c r="O27" s="33"/>
      <c r="P27" s="32"/>
      <c r="Q27" s="32"/>
    </row>
    <row r="28" spans="1:17" ht="25.5">
      <c r="A28" s="21" t="s">
        <v>52</v>
      </c>
      <c r="B28" s="23"/>
      <c r="C28" s="23"/>
      <c r="D28" s="22">
        <v>6795.0915999999997</v>
      </c>
      <c r="E28" s="22">
        <v>6795.0915999999997</v>
      </c>
      <c r="F28" s="12"/>
      <c r="M28" s="34"/>
      <c r="N28" s="32"/>
      <c r="O28" s="33"/>
      <c r="P28" s="32"/>
      <c r="Q28" s="32"/>
    </row>
    <row r="29" spans="1:17">
      <c r="A29" s="40" t="s">
        <v>33</v>
      </c>
      <c r="B29" s="23"/>
      <c r="C29" s="23"/>
      <c r="D29" s="22">
        <v>6789.4736842105203</v>
      </c>
      <c r="E29" s="22">
        <v>6789.4736842105203</v>
      </c>
      <c r="F29" s="12"/>
      <c r="M29" s="34"/>
      <c r="N29" s="32"/>
      <c r="O29" s="33"/>
      <c r="P29" s="32"/>
      <c r="Q29" s="32"/>
    </row>
    <row r="30" spans="1:17">
      <c r="A30" s="24" t="s">
        <v>46</v>
      </c>
      <c r="B30" s="12"/>
      <c r="C30" s="12"/>
      <c r="D30" s="18">
        <v>42640</v>
      </c>
      <c r="E30" s="18">
        <v>42640</v>
      </c>
      <c r="F30" s="12"/>
      <c r="M30" s="34"/>
      <c r="N30" s="32"/>
      <c r="O30" s="33"/>
      <c r="P30" s="32"/>
      <c r="Q30" s="32"/>
    </row>
    <row r="31" spans="1:17">
      <c r="A31" s="25" t="s">
        <v>55</v>
      </c>
      <c r="B31" s="12"/>
      <c r="C31" s="12"/>
      <c r="D31" s="18">
        <v>11304.52</v>
      </c>
      <c r="E31" s="18">
        <v>11304.52</v>
      </c>
      <c r="F31" s="12"/>
      <c r="M31" s="34"/>
      <c r="N31" s="32"/>
      <c r="O31" s="33"/>
      <c r="P31" s="32"/>
      <c r="Q31" s="32"/>
    </row>
    <row r="32" spans="1:17">
      <c r="A32" s="50" t="s">
        <v>56</v>
      </c>
      <c r="B32" s="12"/>
      <c r="C32" s="12"/>
      <c r="D32" s="18">
        <v>4800</v>
      </c>
      <c r="E32" s="18">
        <v>4800</v>
      </c>
      <c r="F32" s="12"/>
      <c r="M32" s="34"/>
      <c r="N32" s="32"/>
      <c r="O32" s="33"/>
      <c r="P32" s="32"/>
      <c r="Q32" s="32"/>
    </row>
    <row r="33" spans="1:17">
      <c r="A33" s="24" t="s">
        <v>51</v>
      </c>
      <c r="B33" s="18"/>
      <c r="C33" s="18"/>
      <c r="D33" s="18">
        <v>9900</v>
      </c>
      <c r="E33" s="18">
        <v>9900</v>
      </c>
      <c r="F33" s="12"/>
      <c r="M33" s="34"/>
      <c r="N33" s="32"/>
      <c r="O33" s="33"/>
      <c r="P33" s="32"/>
      <c r="Q33" s="32"/>
    </row>
    <row r="34" spans="1:17">
      <c r="A34" s="24" t="s">
        <v>58</v>
      </c>
      <c r="B34" s="12"/>
      <c r="C34" s="12"/>
      <c r="D34" s="18">
        <v>4518</v>
      </c>
      <c r="E34" s="18">
        <v>4518</v>
      </c>
      <c r="F34" s="12"/>
      <c r="M34" s="34"/>
      <c r="N34" s="32"/>
      <c r="O34" s="33"/>
      <c r="P34" s="32"/>
      <c r="Q34" s="32"/>
    </row>
    <row r="35" spans="1:17">
      <c r="A35" s="24" t="s">
        <v>59</v>
      </c>
      <c r="B35" s="12"/>
      <c r="C35" s="12"/>
      <c r="D35" s="18">
        <v>26132.28</v>
      </c>
      <c r="E35" s="18">
        <v>26132.28</v>
      </c>
      <c r="F35" s="12"/>
      <c r="M35" s="34"/>
      <c r="N35" s="32"/>
      <c r="O35" s="33"/>
      <c r="P35" s="32"/>
      <c r="Q35" s="32"/>
    </row>
    <row r="36" spans="1:17">
      <c r="A36" s="25" t="s">
        <v>34</v>
      </c>
      <c r="B36" s="12"/>
      <c r="C36" s="12"/>
      <c r="D36" s="18">
        <v>1685.252704</v>
      </c>
      <c r="E36" s="18">
        <v>1685.252704</v>
      </c>
      <c r="F36" s="12"/>
      <c r="M36" s="34"/>
      <c r="N36" s="32"/>
      <c r="O36" s="33"/>
      <c r="P36" s="32"/>
      <c r="Q36" s="32"/>
    </row>
    <row r="37" spans="1:17">
      <c r="A37" s="25" t="s">
        <v>35</v>
      </c>
      <c r="B37" s="12"/>
      <c r="C37" s="12"/>
      <c r="D37" s="18">
        <v>78047.842095999993</v>
      </c>
      <c r="E37" s="18">
        <v>78047.842095999993</v>
      </c>
      <c r="F37" s="12"/>
      <c r="M37" s="34"/>
      <c r="N37" s="32"/>
      <c r="O37" s="33"/>
      <c r="P37" s="32"/>
      <c r="Q37" s="32"/>
    </row>
    <row r="38" spans="1:17">
      <c r="A38" s="25" t="s">
        <v>36</v>
      </c>
      <c r="B38" s="12"/>
      <c r="C38" s="12"/>
      <c r="D38" s="18">
        <v>1043.5921760000001</v>
      </c>
      <c r="E38" s="18">
        <v>1043.5921760000001</v>
      </c>
      <c r="F38" s="12"/>
      <c r="M38" s="34"/>
      <c r="N38" s="32"/>
      <c r="O38" s="33"/>
      <c r="P38" s="32"/>
      <c r="Q38" s="32"/>
    </row>
    <row r="39" spans="1:17">
      <c r="A39" s="41" t="s">
        <v>37</v>
      </c>
      <c r="B39" s="23"/>
      <c r="C39" s="23"/>
      <c r="D39" s="18">
        <v>23244.725856000001</v>
      </c>
      <c r="E39" s="18">
        <v>23244.725856000001</v>
      </c>
      <c r="F39" s="12"/>
      <c r="M39" s="34"/>
      <c r="N39" s="32"/>
      <c r="O39" s="33"/>
      <c r="P39" s="32"/>
      <c r="Q39" s="32"/>
    </row>
    <row r="40" spans="1:17">
      <c r="A40" s="26" t="s">
        <v>53</v>
      </c>
      <c r="B40" s="23"/>
      <c r="C40" s="23"/>
      <c r="D40" s="18">
        <v>16720</v>
      </c>
      <c r="E40" s="18">
        <v>16720</v>
      </c>
      <c r="F40" s="12"/>
      <c r="M40" s="34"/>
      <c r="N40" s="32"/>
      <c r="O40" s="33"/>
      <c r="P40" s="32"/>
      <c r="Q40" s="32"/>
    </row>
    <row r="41" spans="1:17" ht="38.25">
      <c r="A41" s="20" t="s">
        <v>47</v>
      </c>
      <c r="B41" s="12"/>
      <c r="C41" s="12"/>
      <c r="D41" s="18">
        <v>29260</v>
      </c>
      <c r="E41" s="18">
        <v>124441.959452</v>
      </c>
      <c r="F41" s="12"/>
      <c r="M41" s="38"/>
      <c r="N41" s="32"/>
      <c r="O41" s="33"/>
      <c r="P41" s="32"/>
      <c r="Q41" s="32"/>
    </row>
    <row r="42" spans="1:17" ht="25.5">
      <c r="A42" s="20" t="s">
        <v>38</v>
      </c>
      <c r="B42" s="12"/>
      <c r="C42" s="12"/>
      <c r="D42" s="18">
        <v>511881.92</v>
      </c>
      <c r="E42" s="18">
        <v>598741.5</v>
      </c>
      <c r="F42" s="12"/>
      <c r="H42" s="6"/>
      <c r="M42" s="34"/>
      <c r="N42" s="32"/>
      <c r="O42" s="33"/>
      <c r="P42" s="32"/>
      <c r="Q42" s="32"/>
    </row>
    <row r="43" spans="1:17">
      <c r="A43" s="20" t="s">
        <v>39</v>
      </c>
      <c r="B43" s="12"/>
      <c r="C43" s="12"/>
      <c r="D43" s="18">
        <v>223191.04000000001</v>
      </c>
      <c r="E43" s="18">
        <v>223191.04000000001</v>
      </c>
      <c r="F43" s="12"/>
      <c r="M43" s="34"/>
      <c r="N43" s="32"/>
      <c r="O43" s="33"/>
      <c r="P43" s="32"/>
      <c r="Q43" s="32"/>
    </row>
    <row r="44" spans="1:17">
      <c r="A44" s="26" t="s">
        <v>40</v>
      </c>
      <c r="B44" s="12"/>
      <c r="C44" s="12"/>
      <c r="D44" s="18">
        <v>792.24</v>
      </c>
      <c r="E44" s="18">
        <v>792.24</v>
      </c>
      <c r="F44" s="12"/>
      <c r="M44" s="32"/>
      <c r="N44" s="32"/>
      <c r="O44" s="32"/>
      <c r="P44" s="32"/>
      <c r="Q44" s="32"/>
    </row>
    <row r="45" spans="1:17">
      <c r="A45" s="26" t="s">
        <v>41</v>
      </c>
      <c r="B45" s="12">
        <v>-34445.85</v>
      </c>
      <c r="C45" s="12"/>
      <c r="D45" s="18">
        <v>140009.76892</v>
      </c>
      <c r="E45" s="18">
        <v>85596.72</v>
      </c>
      <c r="F45" s="12">
        <v>19967.198919999995</v>
      </c>
      <c r="M45" s="32"/>
      <c r="N45" s="32"/>
      <c r="O45" s="33"/>
      <c r="P45" s="32"/>
      <c r="Q45" s="32"/>
    </row>
    <row r="46" spans="1:17">
      <c r="A46" s="26" t="s">
        <v>20</v>
      </c>
      <c r="B46" s="12"/>
      <c r="C46" s="12"/>
      <c r="D46" s="18">
        <v>34975.683512000003</v>
      </c>
      <c r="E46" s="18">
        <v>34975.683512000003</v>
      </c>
      <c r="F46" s="19"/>
      <c r="M46" s="32"/>
      <c r="N46" s="32"/>
      <c r="O46" s="33"/>
      <c r="P46" s="32"/>
      <c r="Q46" s="32"/>
    </row>
    <row r="47" spans="1:17" ht="25.5">
      <c r="A47" s="17" t="s">
        <v>42</v>
      </c>
      <c r="B47" s="12">
        <v>-253812.61</v>
      </c>
      <c r="C47" s="12">
        <v>256459.45</v>
      </c>
      <c r="D47" s="27">
        <v>585200</v>
      </c>
      <c r="E47" s="27">
        <v>476886.33279999997</v>
      </c>
      <c r="F47" s="19">
        <v>-474239.49279999995</v>
      </c>
      <c r="M47" s="32"/>
      <c r="N47" s="32"/>
      <c r="O47" s="33"/>
      <c r="P47" s="32"/>
      <c r="Q47" s="32"/>
    </row>
    <row r="48" spans="1:17" ht="25.5">
      <c r="A48" s="17" t="s">
        <v>43</v>
      </c>
      <c r="B48" s="12">
        <v>-528088.09</v>
      </c>
      <c r="C48" s="12">
        <v>1224333.9900000002</v>
      </c>
      <c r="D48" s="27">
        <v>1446342.98</v>
      </c>
      <c r="E48" s="27">
        <v>2532059.14</v>
      </c>
      <c r="F48" s="19">
        <v>-1835813.2399999998</v>
      </c>
      <c r="M48" s="32"/>
      <c r="N48" s="32"/>
      <c r="O48" s="33"/>
      <c r="P48" s="32"/>
      <c r="Q48" s="32"/>
    </row>
    <row r="49" spans="1:17">
      <c r="A49" s="17" t="s">
        <v>49</v>
      </c>
      <c r="B49" s="12">
        <v>-250579.02</v>
      </c>
      <c r="C49" s="12">
        <v>340245.84</v>
      </c>
      <c r="D49" s="27">
        <v>741013.36</v>
      </c>
      <c r="E49" s="27">
        <v>421574.3</v>
      </c>
      <c r="F49" s="19">
        <v>-331907.48</v>
      </c>
      <c r="M49" s="32"/>
      <c r="N49" s="32"/>
      <c r="O49" s="33"/>
      <c r="P49" s="32"/>
      <c r="Q49" s="32"/>
    </row>
    <row r="50" spans="1:17">
      <c r="A50" s="28" t="s">
        <v>48</v>
      </c>
      <c r="B50" s="19">
        <f>SUM(B26:B49)-B45</f>
        <v>-2019439.02</v>
      </c>
      <c r="C50" s="19">
        <f>SUM(C26:C49)</f>
        <v>3674405.4262160002</v>
      </c>
      <c r="D50" s="27">
        <f>SUM(D26+D47+D48+D49)</f>
        <v>3952887.77054821</v>
      </c>
      <c r="E50" s="27">
        <f>SUM(E26+E47+E48+E49)</f>
        <v>4738479.6938802106</v>
      </c>
      <c r="F50" s="19">
        <f>SUM(B50+C50-E50)</f>
        <v>-3083513.2876642104</v>
      </c>
      <c r="M50" s="32"/>
      <c r="N50" s="32"/>
      <c r="O50" s="33"/>
      <c r="P50" s="32"/>
      <c r="Q50" s="32"/>
    </row>
    <row r="51" spans="1:17">
      <c r="A51" s="5"/>
      <c r="B51" s="6"/>
      <c r="C51" s="6"/>
      <c r="D51" s="49"/>
      <c r="E51" s="49"/>
      <c r="F51" s="6"/>
      <c r="M51" s="32"/>
      <c r="N51" s="32"/>
      <c r="O51" s="33"/>
      <c r="P51" s="32"/>
      <c r="Q51" s="32"/>
    </row>
    <row r="52" spans="1:17">
      <c r="A52" s="5" t="s">
        <v>57</v>
      </c>
      <c r="B52" s="6"/>
      <c r="C52" s="6"/>
      <c r="D52" s="6"/>
      <c r="E52" s="6"/>
      <c r="F52" s="6"/>
      <c r="G52" s="5" t="s">
        <v>44</v>
      </c>
      <c r="H52" s="4"/>
      <c r="I52" s="4"/>
      <c r="J52" s="4"/>
      <c r="K52" s="4"/>
      <c r="M52" s="32"/>
      <c r="N52" s="32"/>
      <c r="O52" s="33"/>
      <c r="P52" s="32"/>
      <c r="Q52" s="32"/>
    </row>
    <row r="53" spans="1:17">
      <c r="A53" s="5" t="s">
        <v>45</v>
      </c>
      <c r="B53" s="6"/>
      <c r="C53" s="6"/>
      <c r="D53" s="6"/>
      <c r="E53" s="6"/>
      <c r="F53" s="6"/>
      <c r="G53" s="5" t="s">
        <v>60</v>
      </c>
      <c r="H53" s="4"/>
      <c r="I53" s="4"/>
      <c r="J53" s="4"/>
      <c r="K53" s="4"/>
      <c r="M53" s="32"/>
      <c r="N53" s="32"/>
      <c r="O53" s="33"/>
      <c r="P53" s="32"/>
      <c r="Q53" s="32"/>
    </row>
    <row r="54" spans="1:17">
      <c r="A54" s="32"/>
      <c r="B54" s="32"/>
      <c r="C54" s="32"/>
      <c r="D54" s="32"/>
      <c r="E54" s="73"/>
      <c r="F54" s="74"/>
      <c r="G54" s="74"/>
      <c r="H54" s="75"/>
      <c r="I54" s="75"/>
      <c r="J54" s="76"/>
      <c r="K54" s="75"/>
      <c r="M54" s="32"/>
      <c r="N54" s="32"/>
      <c r="O54" s="32"/>
      <c r="P54" s="32"/>
      <c r="Q54" s="32"/>
    </row>
    <row r="55" spans="1:17">
      <c r="A55" s="32"/>
      <c r="B55" s="32"/>
      <c r="C55" s="32"/>
      <c r="D55" s="32"/>
      <c r="E55" s="73"/>
      <c r="F55" s="77"/>
      <c r="G55" s="74"/>
      <c r="H55" s="75"/>
      <c r="I55" s="75"/>
      <c r="J55" s="76"/>
      <c r="K55" s="75"/>
      <c r="M55" s="32"/>
      <c r="N55" s="32"/>
      <c r="O55" s="32"/>
      <c r="P55" s="32"/>
      <c r="Q55" s="32"/>
    </row>
    <row r="56" spans="1:17">
      <c r="A56" s="32"/>
      <c r="B56" s="32"/>
      <c r="C56" s="32"/>
      <c r="D56" s="32"/>
      <c r="E56" s="73"/>
      <c r="F56" s="78"/>
      <c r="G56" s="78"/>
      <c r="H56" s="75"/>
      <c r="I56" s="75"/>
      <c r="J56" s="75"/>
      <c r="K56" s="75"/>
      <c r="M56" s="32"/>
      <c r="N56" s="32"/>
      <c r="O56" s="32"/>
      <c r="P56" s="32"/>
      <c r="Q56" s="32"/>
    </row>
    <row r="57" spans="1:17">
      <c r="A57" s="32"/>
      <c r="B57" s="47"/>
      <c r="C57" s="47"/>
      <c r="D57" s="47"/>
      <c r="E57" s="51"/>
      <c r="F57" s="79"/>
      <c r="G57" s="57"/>
      <c r="J57" s="54"/>
      <c r="M57" s="32"/>
      <c r="N57" s="32"/>
      <c r="O57" s="32"/>
      <c r="P57" s="32"/>
      <c r="Q57" s="32"/>
    </row>
    <row r="58" spans="1:17">
      <c r="A58" s="32"/>
      <c r="B58" s="47"/>
      <c r="C58" s="47"/>
      <c r="D58" s="47"/>
      <c r="E58" s="51"/>
      <c r="F58" s="79"/>
      <c r="G58" s="79"/>
      <c r="H58" s="48"/>
      <c r="J58" s="54"/>
      <c r="M58" s="32"/>
      <c r="N58" s="32"/>
      <c r="O58" s="32"/>
      <c r="P58" s="32"/>
      <c r="Q58" s="32"/>
    </row>
    <row r="59" spans="1:17">
      <c r="A59" s="32"/>
      <c r="B59" s="47"/>
      <c r="C59" s="47"/>
      <c r="D59" s="47"/>
      <c r="E59" s="80"/>
      <c r="F59" s="81"/>
      <c r="G59" s="81"/>
      <c r="J59" s="54"/>
      <c r="M59" s="32"/>
      <c r="N59" s="32"/>
      <c r="O59" s="32"/>
      <c r="P59" s="32"/>
      <c r="Q59" s="32"/>
    </row>
    <row r="60" spans="1:17">
      <c r="A60" s="32"/>
      <c r="B60" s="47"/>
      <c r="C60" s="47"/>
      <c r="D60" s="47"/>
      <c r="E60" s="51"/>
      <c r="F60" s="82"/>
      <c r="G60" s="82"/>
      <c r="H60" s="48"/>
      <c r="J60" s="54"/>
      <c r="M60" s="32"/>
      <c r="N60" s="32"/>
      <c r="O60" s="32"/>
      <c r="P60" s="32"/>
      <c r="Q60" s="32"/>
    </row>
    <row r="61" spans="1:17">
      <c r="A61" s="32"/>
      <c r="B61" s="47"/>
      <c r="C61" s="32"/>
      <c r="D61" s="47"/>
      <c r="E61" s="51"/>
      <c r="F61" s="82"/>
      <c r="G61" s="52"/>
      <c r="H61" s="48"/>
      <c r="J61" s="54"/>
      <c r="M61" s="32"/>
      <c r="N61" s="32"/>
      <c r="O61" s="32"/>
      <c r="P61" s="32"/>
      <c r="Q61" s="32"/>
    </row>
    <row r="62" spans="1:17">
      <c r="A62" s="32"/>
      <c r="B62" s="55"/>
      <c r="C62" s="32"/>
      <c r="D62" s="47"/>
      <c r="E62" s="51"/>
      <c r="F62" s="82"/>
      <c r="G62" s="82"/>
      <c r="J62" s="54"/>
      <c r="M62" s="32"/>
      <c r="N62" s="32"/>
      <c r="O62" s="32"/>
      <c r="P62" s="32"/>
      <c r="Q62" s="32"/>
    </row>
    <row r="63" spans="1:17">
      <c r="A63" s="32"/>
      <c r="B63" s="47"/>
      <c r="C63" s="32"/>
      <c r="D63" s="47"/>
      <c r="E63" s="51"/>
      <c r="F63" s="82"/>
      <c r="G63" s="82"/>
      <c r="H63" s="48"/>
      <c r="J63" s="54"/>
      <c r="M63" s="32"/>
      <c r="N63" s="32"/>
      <c r="O63" s="32"/>
      <c r="P63" s="32"/>
      <c r="Q63" s="32"/>
    </row>
    <row r="64" spans="1:17">
      <c r="A64" s="32"/>
      <c r="B64" s="47"/>
      <c r="C64" s="32"/>
      <c r="D64" s="47"/>
      <c r="E64" s="51"/>
      <c r="F64" s="82"/>
      <c r="G64" s="53"/>
      <c r="I64" s="54"/>
      <c r="J64" s="54"/>
      <c r="M64" s="32"/>
      <c r="N64" s="32"/>
      <c r="O64" s="32"/>
      <c r="P64" s="32"/>
      <c r="Q64" s="32"/>
    </row>
    <row r="65" spans="1:17">
      <c r="A65" s="32"/>
      <c r="B65" s="47"/>
      <c r="C65" s="32"/>
      <c r="D65" s="47"/>
      <c r="E65" s="51"/>
      <c r="F65" s="82"/>
      <c r="G65" s="53"/>
      <c r="I65" s="54"/>
      <c r="J65" s="54"/>
      <c r="M65" s="32"/>
      <c r="N65" s="32"/>
      <c r="O65" s="32"/>
      <c r="P65" s="32"/>
      <c r="Q65" s="32"/>
    </row>
    <row r="66" spans="1:17">
      <c r="A66" s="32"/>
      <c r="B66" s="32"/>
      <c r="C66" s="32"/>
      <c r="D66" s="32"/>
      <c r="E66" s="56"/>
      <c r="F66" s="53"/>
      <c r="G66" s="53"/>
      <c r="M66" s="32"/>
      <c r="N66" s="32"/>
      <c r="O66" s="32"/>
      <c r="P66" s="32"/>
      <c r="Q66" s="32"/>
    </row>
    <row r="67" spans="1:17">
      <c r="A67" s="32"/>
      <c r="B67" s="32"/>
      <c r="C67" s="32"/>
      <c r="D67" s="32"/>
      <c r="E67" s="56"/>
      <c r="F67" s="53"/>
      <c r="G67" s="53"/>
      <c r="M67" s="32"/>
      <c r="N67" s="32"/>
      <c r="O67" s="32"/>
      <c r="P67" s="32"/>
      <c r="Q67" s="32"/>
    </row>
    <row r="68" spans="1:17">
      <c r="A68" s="32"/>
      <c r="B68" s="32"/>
      <c r="C68" s="32"/>
      <c r="D68" s="32"/>
      <c r="E68" s="56"/>
      <c r="F68" s="83"/>
      <c r="G68" s="32"/>
      <c r="I68" s="54"/>
      <c r="M68" s="32"/>
      <c r="N68" s="32"/>
      <c r="O68" s="32"/>
      <c r="P68" s="32"/>
      <c r="Q68" s="32"/>
    </row>
    <row r="69" spans="1:17">
      <c r="A69" s="32"/>
      <c r="B69" s="32"/>
      <c r="C69" s="32"/>
      <c r="D69" s="32"/>
      <c r="E69" s="56"/>
      <c r="F69" s="84"/>
      <c r="G69" s="32"/>
      <c r="I69" s="54"/>
      <c r="M69" s="32"/>
      <c r="N69" s="32"/>
      <c r="O69" s="32"/>
      <c r="P69" s="32"/>
      <c r="Q69" s="32"/>
    </row>
    <row r="70" spans="1:17">
      <c r="A70" s="32"/>
      <c r="B70" s="32"/>
      <c r="C70" s="32"/>
      <c r="D70" s="32"/>
      <c r="E70" s="56"/>
      <c r="F70" s="83"/>
      <c r="G70" s="32"/>
      <c r="I70" s="54"/>
      <c r="M70" s="32"/>
      <c r="N70" s="32"/>
      <c r="O70" s="32"/>
      <c r="P70" s="32"/>
      <c r="Q70" s="32"/>
    </row>
    <row r="71" spans="1:17">
      <c r="A71" s="32"/>
      <c r="B71" s="32"/>
      <c r="C71" s="32"/>
      <c r="D71" s="32"/>
      <c r="E71" s="32"/>
      <c r="F71" s="32"/>
      <c r="G71" s="32"/>
      <c r="M71" s="32"/>
      <c r="N71" s="32"/>
      <c r="O71" s="32"/>
      <c r="P71" s="32"/>
      <c r="Q71" s="32"/>
    </row>
    <row r="72" spans="1:17">
      <c r="A72" s="32"/>
      <c r="B72" s="32"/>
      <c r="C72" s="32"/>
      <c r="D72" s="32"/>
      <c r="E72" s="56"/>
      <c r="F72" s="83"/>
      <c r="G72" s="32"/>
      <c r="I72" s="54"/>
    </row>
    <row r="73" spans="1:17">
      <c r="A73" s="32"/>
      <c r="B73" s="32"/>
      <c r="C73" s="32"/>
      <c r="D73" s="32"/>
      <c r="E73" s="56"/>
      <c r="F73" s="83"/>
      <c r="G73" s="32"/>
      <c r="I73" s="54"/>
    </row>
    <row r="74" spans="1:17">
      <c r="A74" s="32"/>
      <c r="B74" s="32"/>
      <c r="C74" s="32"/>
      <c r="D74" s="32"/>
      <c r="E74" s="32"/>
      <c r="F74" s="83"/>
      <c r="G74" s="32"/>
      <c r="I74" s="54"/>
    </row>
    <row r="75" spans="1:17">
      <c r="A75" s="32"/>
      <c r="B75" s="32"/>
      <c r="C75" s="32"/>
      <c r="D75" s="32"/>
      <c r="E75" s="58"/>
      <c r="F75" s="59"/>
      <c r="G75" s="32"/>
    </row>
    <row r="76" spans="1:17">
      <c r="A76" s="32"/>
      <c r="B76" s="32"/>
      <c r="C76" s="32"/>
      <c r="D76" s="32"/>
      <c r="E76" s="32"/>
      <c r="F76" s="32"/>
      <c r="G76" s="32"/>
    </row>
    <row r="77" spans="1:17">
      <c r="A77" s="32"/>
      <c r="B77" s="32"/>
      <c r="C77" s="32"/>
      <c r="D77" s="32"/>
      <c r="E77" s="32"/>
      <c r="F77" s="32"/>
      <c r="G77" s="32"/>
    </row>
    <row r="78" spans="1:17">
      <c r="A78" s="32"/>
      <c r="B78" s="32"/>
      <c r="C78" s="32"/>
      <c r="D78" s="32"/>
      <c r="E78" s="32"/>
      <c r="F78" s="32"/>
      <c r="G78" s="32"/>
    </row>
    <row r="79" spans="1:17">
      <c r="E79" s="32"/>
      <c r="F79" s="32"/>
      <c r="G79" s="32"/>
    </row>
    <row r="80" spans="1:17">
      <c r="E80" s="32"/>
      <c r="F80" s="32"/>
      <c r="G80" s="3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2015-03-05T05:01:46Z</dcterms:modified>
</cp:coreProperties>
</file>