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2" i="1"/>
  <c r="D52"/>
  <c r="C52"/>
  <c r="B52"/>
  <c r="F52" s="1"/>
  <c r="K22"/>
  <c r="J22"/>
  <c r="I22"/>
  <c r="H22"/>
  <c r="G22"/>
  <c r="F22"/>
  <c r="E22"/>
  <c r="D22"/>
  <c r="C22"/>
  <c r="B22"/>
</calcChain>
</file>

<file path=xl/sharedStrings.xml><?xml version="1.0" encoding="utf-8"?>
<sst xmlns="http://schemas.openxmlformats.org/spreadsheetml/2006/main" count="71" uniqueCount="63">
  <si>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</si>
  <si>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</si>
  <si>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</si>
  <si>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</si>
  <si>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</si>
  <si>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</si>
  <si>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</si>
  <si>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</si>
  <si>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</si>
  <si>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</si>
  <si>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</si>
  <si>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</si>
  <si>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</si>
  <si>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</si>
  <si>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</si>
  <si>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</si>
  <si>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</si>
  <si>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</si>
  <si>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</si>
  <si>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</si>
  <si>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</si>
  <si>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</si>
  <si>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</si>
  <si>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</si>
  <si>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</si>
  <si>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</si>
  <si>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</si>
  <si>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</si>
  <si>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</si>
  <si>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</si>
  <si>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</si>
  <si>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</si>
  <si>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</si>
  <si>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</si>
  <si>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</si>
  <si>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</si>
  <si>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</si>
  <si>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</si>
  <si>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</si>
  <si>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</si>
  <si>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</si>
  <si>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</si>
  <si>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</si>
  <si>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</si>
  <si>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</si>
  <si>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</si>
  <si>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</si>
  <si>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</si>
  <si>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</si>
  <si>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</si>
  <si>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Общая сумма доходов</t>
  </si>
  <si>
    <t xml:space="preserve">Исполнитель: </t>
  </si>
  <si>
    <t>Услуги экскаватора</t>
  </si>
  <si>
    <t>комитет жкх за ремонт спонсоры</t>
  </si>
  <si>
    <t>Аренда и реклама</t>
  </si>
  <si>
    <t>ВСЕГО:</t>
  </si>
  <si>
    <t>Общехозяйственные расходы и материалы</t>
  </si>
  <si>
    <t>Ремонт фасада и чердака</t>
  </si>
  <si>
    <t>Юридические услуги</t>
  </si>
  <si>
    <t>Траснпортные расходы</t>
  </si>
  <si>
    <t>Капитальный ремонт</t>
  </si>
  <si>
    <r>
      <t>Собственники дома № 9 ул.Куйбышева  _______________________</t>
    </r>
    <r>
      <rPr>
        <sz val="10"/>
        <rFont val="Arial Narrow"/>
        <family val="2"/>
        <charset val="204"/>
      </rPr>
      <t xml:space="preserve"> </t>
    </r>
  </si>
  <si>
    <t>Отчет по содержанию и ремонту общего имущества многоквартирного дома по адресу ул.Куйбышева 9</t>
  </si>
</sst>
</file>

<file path=xl/styles.xml><?xml version="1.0" encoding="utf-8"?>
<styleSheet xmlns="http://schemas.openxmlformats.org/spreadsheetml/2006/main">
  <numFmts count="2">
    <numFmt numFmtId="164" formatCode="#,##0.00\ _р_."/>
    <numFmt numFmtId="165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sz val="10"/>
      <color indexed="10"/>
      <name val="Arial"/>
      <family val="2"/>
      <charset val="204"/>
    </font>
    <font>
      <i/>
      <u/>
      <sz val="8"/>
      <name val="Arial Narrow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indent="5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 wrapText="1"/>
    </xf>
    <xf numFmtId="164" fontId="2" fillId="2" borderId="7" xfId="0" applyNumberFormat="1" applyFont="1" applyFill="1" applyBorder="1" applyAlignment="1" applyProtection="1">
      <alignment horizontal="center" vertical="top"/>
    </xf>
    <xf numFmtId="164" fontId="7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164" fontId="8" fillId="2" borderId="7" xfId="0" applyNumberFormat="1" applyFont="1" applyFill="1" applyBorder="1" applyAlignment="1" applyProtection="1">
      <alignment horizontal="center" vertical="top"/>
    </xf>
    <xf numFmtId="164" fontId="8" fillId="0" borderId="7" xfId="0" applyNumberFormat="1" applyFont="1" applyFill="1" applyBorder="1" applyAlignment="1" applyProtection="1">
      <alignment horizontal="center"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164" fontId="7" fillId="2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2" fillId="4" borderId="0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3" borderId="12" xfId="0" applyFont="1" applyFill="1" applyBorder="1" applyAlignment="1">
      <alignment horizontal="left" vertical="top"/>
    </xf>
    <xf numFmtId="0" fontId="2" fillId="0" borderId="14" xfId="0" applyNumberFormat="1" applyFont="1" applyFill="1" applyBorder="1" applyAlignment="1" applyProtection="1">
      <alignment horizontal="center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164" fontId="2" fillId="0" borderId="16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9" fontId="0" fillId="0" borderId="0" xfId="0" applyNumberFormat="1" applyBorder="1"/>
    <xf numFmtId="0" fontId="1" fillId="0" borderId="0" xfId="0" applyFont="1" applyBorder="1"/>
    <xf numFmtId="0" fontId="3" fillId="0" borderId="0" xfId="0" applyFont="1" applyAlignment="1">
      <alignment horizontal="center" vertical="top"/>
    </xf>
    <xf numFmtId="0" fontId="2" fillId="0" borderId="17" xfId="0" applyNumberFormat="1" applyFont="1" applyFill="1" applyBorder="1" applyAlignment="1" applyProtection="1">
      <alignment horizontal="left" vertical="top" indent="8"/>
    </xf>
    <xf numFmtId="0" fontId="2" fillId="0" borderId="18" xfId="0" applyNumberFormat="1" applyFont="1" applyFill="1" applyBorder="1" applyAlignment="1" applyProtection="1">
      <alignment horizontal="left" vertical="top" indent="8"/>
    </xf>
    <xf numFmtId="0" fontId="2" fillId="0" borderId="19" xfId="0" applyNumberFormat="1" applyFont="1" applyFill="1" applyBorder="1" applyAlignment="1" applyProtection="1">
      <alignment horizontal="left" vertical="top"/>
    </xf>
    <xf numFmtId="0" fontId="2" fillId="0" borderId="17" xfId="0" applyNumberFormat="1" applyFont="1" applyFill="1" applyBorder="1" applyAlignment="1" applyProtection="1">
      <alignment horizontal="left" vertical="top"/>
    </xf>
    <xf numFmtId="164" fontId="2" fillId="0" borderId="4" xfId="0" applyNumberFormat="1" applyFont="1" applyFill="1" applyBorder="1" applyAlignment="1" applyProtection="1">
      <alignment horizontal="center"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0" fontId="7" fillId="0" borderId="13" xfId="0" applyNumberFormat="1" applyFont="1" applyFill="1" applyBorder="1" applyAlignment="1" applyProtection="1">
      <alignment horizontal="left" vertical="top"/>
    </xf>
    <xf numFmtId="164" fontId="7" fillId="0" borderId="20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>
      <alignment wrapText="1"/>
    </xf>
    <xf numFmtId="0" fontId="2" fillId="3" borderId="7" xfId="0" applyFont="1" applyFill="1" applyBorder="1" applyAlignment="1">
      <alignment horizontal="left" vertical="top" wrapText="1"/>
    </xf>
    <xf numFmtId="164" fontId="10" fillId="0" borderId="7" xfId="0" applyNumberFormat="1" applyFont="1" applyFill="1" applyBorder="1" applyAlignment="1" applyProtection="1">
      <alignment horizontal="center" vertical="top"/>
    </xf>
    <xf numFmtId="0" fontId="8" fillId="0" borderId="7" xfId="0" applyNumberFormat="1" applyFont="1" applyFill="1" applyBorder="1" applyAlignment="1" applyProtection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center" wrapText="1"/>
    </xf>
    <xf numFmtId="0" fontId="9" fillId="2" borderId="0" xfId="0" applyFont="1" applyFill="1" applyBorder="1"/>
    <xf numFmtId="0" fontId="1" fillId="0" borderId="0" xfId="0" applyFont="1"/>
    <xf numFmtId="9" fontId="0" fillId="0" borderId="0" xfId="0" applyNumberFormat="1"/>
    <xf numFmtId="0" fontId="9" fillId="0" borderId="0" xfId="0" applyFont="1" applyBorder="1"/>
    <xf numFmtId="0" fontId="11" fillId="0" borderId="0" xfId="0" applyFont="1" applyBorder="1" applyAlignment="1">
      <alignment horizontal="center" wrapText="1"/>
    </xf>
    <xf numFmtId="165" fontId="9" fillId="0" borderId="0" xfId="0" applyNumberFormat="1" applyFont="1" applyBorder="1"/>
    <xf numFmtId="165" fontId="0" fillId="0" borderId="0" xfId="0" applyNumberFormat="1" applyBorder="1"/>
    <xf numFmtId="2" fontId="0" fillId="0" borderId="0" xfId="0" applyNumberFormat="1" applyBorder="1"/>
    <xf numFmtId="0" fontId="5" fillId="0" borderId="0" xfId="0" applyFont="1" applyBorder="1" applyAlignment="1">
      <alignment horizontal="center" wrapText="1"/>
    </xf>
    <xf numFmtId="2" fontId="9" fillId="0" borderId="0" xfId="0" applyNumberFormat="1" applyFont="1" applyBorder="1"/>
    <xf numFmtId="0" fontId="1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topLeftCell="A37" workbookViewId="0">
      <selection activeCell="F6" sqref="F6"/>
    </sheetView>
  </sheetViews>
  <sheetFormatPr defaultRowHeight="15"/>
  <cols>
    <col min="1" max="1" width="21.85546875" customWidth="1"/>
    <col min="2" max="2" width="12.5703125" customWidth="1"/>
    <col min="3" max="3" width="14" customWidth="1"/>
    <col min="4" max="4" width="11.85546875" customWidth="1"/>
    <col min="5" max="5" width="14.7109375" customWidth="1"/>
    <col min="6" max="6" width="14.5703125" customWidth="1"/>
    <col min="7" max="7" width="14.140625" customWidth="1"/>
    <col min="8" max="8" width="15.7109375" customWidth="1"/>
    <col min="10" max="11" width="15.28515625" customWidth="1"/>
    <col min="13" max="13" width="11" customWidth="1"/>
  </cols>
  <sheetData>
    <row r="1" spans="1:17">
      <c r="A1" s="2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42"/>
      <c r="N1" s="42"/>
      <c r="O1" s="42"/>
      <c r="P1" s="42"/>
      <c r="Q1" s="42"/>
    </row>
    <row r="2" spans="1:17">
      <c r="A2" s="2" t="s">
        <v>62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42"/>
      <c r="N2" s="42"/>
      <c r="O2" s="42"/>
      <c r="P2" s="42"/>
      <c r="Q2" s="42"/>
    </row>
    <row r="3" spans="1:17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42"/>
      <c r="N3" s="42"/>
      <c r="O3" s="42"/>
      <c r="P3" s="42"/>
      <c r="Q3" s="42"/>
    </row>
    <row r="4" spans="1:17" ht="12.75" customHeight="1">
      <c r="A4" s="5" t="s">
        <v>0</v>
      </c>
      <c r="B4" s="5"/>
      <c r="C4" s="5"/>
      <c r="D4" s="5" t="s">
        <v>1</v>
      </c>
      <c r="E4" s="5"/>
      <c r="F4" s="6"/>
      <c r="G4" s="5"/>
      <c r="H4" s="5"/>
      <c r="I4" s="5"/>
      <c r="J4" s="5"/>
      <c r="K4" s="5"/>
      <c r="L4" s="7"/>
      <c r="M4" s="42"/>
      <c r="N4" s="42"/>
      <c r="O4" s="43"/>
      <c r="P4" s="42"/>
      <c r="Q4" s="42"/>
    </row>
    <row r="5" spans="1:17">
      <c r="A5" s="5" t="s">
        <v>2</v>
      </c>
      <c r="B5" s="5"/>
      <c r="C5" s="5"/>
      <c r="D5" s="5" t="s">
        <v>3</v>
      </c>
      <c r="E5" s="5"/>
      <c r="F5" s="6"/>
      <c r="G5" s="5"/>
      <c r="H5" s="5"/>
      <c r="I5" s="5"/>
      <c r="J5" s="5"/>
      <c r="K5" s="5"/>
      <c r="L5" s="7"/>
      <c r="M5" s="42"/>
      <c r="N5" s="42"/>
      <c r="O5" s="43"/>
      <c r="P5" s="42"/>
      <c r="Q5" s="42"/>
    </row>
    <row r="6" spans="1:17">
      <c r="A6" s="5" t="s">
        <v>4</v>
      </c>
      <c r="B6" s="5"/>
      <c r="C6" s="5"/>
      <c r="D6" s="5" t="s">
        <v>5</v>
      </c>
      <c r="E6" s="5"/>
      <c r="F6" s="6"/>
      <c r="G6" s="5"/>
      <c r="H6" s="5"/>
      <c r="I6" s="5"/>
      <c r="J6" s="5"/>
      <c r="K6" s="5"/>
      <c r="L6" s="7"/>
      <c r="M6" s="42"/>
      <c r="N6" s="42"/>
      <c r="O6" s="42"/>
      <c r="P6" s="42"/>
      <c r="Q6" s="42"/>
    </row>
    <row r="7" spans="1:17" ht="12.75" customHeight="1">
      <c r="A7" s="5" t="s">
        <v>6</v>
      </c>
      <c r="B7" s="5"/>
      <c r="C7" s="5"/>
      <c r="D7" s="5" t="s">
        <v>7</v>
      </c>
      <c r="E7" s="5"/>
      <c r="F7" s="6"/>
      <c r="G7" s="5"/>
      <c r="H7" s="5"/>
      <c r="I7" s="5"/>
      <c r="J7" s="5"/>
      <c r="K7" s="5"/>
      <c r="L7" s="7"/>
      <c r="M7" s="42"/>
      <c r="N7" s="42"/>
      <c r="O7" s="42"/>
      <c r="P7" s="42"/>
      <c r="Q7" s="42"/>
    </row>
    <row r="8" spans="1:17">
      <c r="A8" s="5" t="s">
        <v>8</v>
      </c>
      <c r="B8" s="5">
        <v>6482.7</v>
      </c>
      <c r="C8" s="5"/>
      <c r="D8" s="5" t="s">
        <v>9</v>
      </c>
      <c r="E8" s="5"/>
      <c r="F8" s="6"/>
      <c r="G8" s="5"/>
      <c r="H8" s="5"/>
      <c r="I8" s="5"/>
      <c r="J8" s="5"/>
      <c r="K8" s="5"/>
      <c r="L8" s="7"/>
      <c r="M8" s="42"/>
      <c r="N8" s="42"/>
      <c r="O8" s="43"/>
      <c r="P8" s="42"/>
      <c r="Q8" s="42"/>
    </row>
    <row r="9" spans="1:17">
      <c r="A9" s="5"/>
      <c r="B9" s="5"/>
      <c r="C9" s="5"/>
      <c r="D9" s="5"/>
      <c r="E9" s="5"/>
      <c r="F9" s="6"/>
      <c r="G9" s="5"/>
      <c r="H9" s="5"/>
      <c r="I9" s="5"/>
      <c r="J9" s="5"/>
      <c r="K9" s="5"/>
      <c r="L9" s="7"/>
      <c r="M9" s="44"/>
      <c r="N9" s="42"/>
      <c r="O9" s="43"/>
      <c r="P9" s="42"/>
      <c r="Q9" s="42"/>
    </row>
    <row r="10" spans="1:17" ht="13.5" customHeight="1" thickBot="1">
      <c r="A10" s="45" t="s">
        <v>10</v>
      </c>
      <c r="B10" s="45"/>
      <c r="C10" s="45"/>
      <c r="D10" s="45"/>
      <c r="E10" s="45"/>
      <c r="F10" s="6"/>
      <c r="G10" s="5"/>
      <c r="H10" s="5"/>
      <c r="I10" s="5"/>
      <c r="J10" s="5"/>
      <c r="K10" s="5"/>
      <c r="L10" s="7"/>
      <c r="M10" s="44"/>
      <c r="N10" s="42"/>
      <c r="O10" s="43"/>
      <c r="P10" s="42"/>
      <c r="Q10" s="42"/>
    </row>
    <row r="11" spans="1:17">
      <c r="A11" s="46" t="s">
        <v>11</v>
      </c>
      <c r="B11" s="37" t="s">
        <v>12</v>
      </c>
      <c r="C11" s="38"/>
      <c r="D11" s="38"/>
      <c r="E11" s="39"/>
      <c r="F11" s="40"/>
      <c r="G11" s="37" t="s">
        <v>13</v>
      </c>
      <c r="H11" s="38"/>
      <c r="I11" s="38"/>
      <c r="J11" s="38"/>
      <c r="K11" s="41"/>
      <c r="L11" s="7"/>
      <c r="M11" s="44"/>
      <c r="N11" s="42"/>
      <c r="O11" s="43"/>
      <c r="P11" s="42"/>
      <c r="Q11" s="42"/>
    </row>
    <row r="12" spans="1:17" ht="26.25" thickBot="1">
      <c r="A12" s="47"/>
      <c r="B12" s="32" t="s">
        <v>14</v>
      </c>
      <c r="C12" s="30" t="s">
        <v>15</v>
      </c>
      <c r="D12" s="31" t="s">
        <v>16</v>
      </c>
      <c r="E12" s="30" t="s">
        <v>17</v>
      </c>
      <c r="F12" s="34" t="s">
        <v>18</v>
      </c>
      <c r="G12" s="32" t="s">
        <v>14</v>
      </c>
      <c r="H12" s="30" t="s">
        <v>15</v>
      </c>
      <c r="I12" s="31" t="s">
        <v>16</v>
      </c>
      <c r="J12" s="30" t="s">
        <v>17</v>
      </c>
      <c r="K12" s="34" t="s">
        <v>18</v>
      </c>
      <c r="L12" s="7"/>
      <c r="M12" s="44"/>
      <c r="N12" s="42"/>
      <c r="O12" s="43"/>
      <c r="P12" s="42"/>
      <c r="Q12" s="42"/>
    </row>
    <row r="13" spans="1:17">
      <c r="A13" s="48" t="s">
        <v>19</v>
      </c>
      <c r="B13" s="8">
        <v>567240.04</v>
      </c>
      <c r="C13" s="9">
        <v>195937.2</v>
      </c>
      <c r="D13" s="9"/>
      <c r="E13" s="9"/>
      <c r="F13" s="10">
        <v>763177.24</v>
      </c>
      <c r="G13" s="8">
        <v>606461.16</v>
      </c>
      <c r="H13" s="9">
        <v>156235.9</v>
      </c>
      <c r="I13" s="9">
        <v>203406.3</v>
      </c>
      <c r="J13" s="9"/>
      <c r="K13" s="10">
        <v>966103.3600000001</v>
      </c>
      <c r="L13" s="7"/>
      <c r="M13" s="44"/>
      <c r="N13" s="42"/>
      <c r="O13" s="43"/>
      <c r="P13" s="42"/>
      <c r="Q13" s="42"/>
    </row>
    <row r="14" spans="1:17">
      <c r="A14" s="48" t="s">
        <v>20</v>
      </c>
      <c r="B14" s="11">
        <v>46191.6</v>
      </c>
      <c r="C14" s="12"/>
      <c r="D14" s="12"/>
      <c r="E14" s="12"/>
      <c r="F14" s="13">
        <v>46191.6</v>
      </c>
      <c r="G14" s="11">
        <v>45087.5</v>
      </c>
      <c r="H14" s="12"/>
      <c r="I14" s="12"/>
      <c r="J14" s="12"/>
      <c r="K14" s="13">
        <v>45087.5</v>
      </c>
      <c r="L14" s="7"/>
      <c r="M14" s="44"/>
      <c r="N14" s="42"/>
      <c r="O14" s="43"/>
      <c r="P14" s="42"/>
      <c r="Q14" s="42"/>
    </row>
    <row r="15" spans="1:17" ht="15" customHeight="1">
      <c r="A15" s="48" t="s">
        <v>21</v>
      </c>
      <c r="B15" s="11">
        <v>218019.1</v>
      </c>
      <c r="C15" s="12"/>
      <c r="D15" s="12"/>
      <c r="E15" s="12"/>
      <c r="F15" s="13">
        <v>218019.1</v>
      </c>
      <c r="G15" s="11">
        <v>194603.5</v>
      </c>
      <c r="H15" s="12"/>
      <c r="I15" s="12"/>
      <c r="J15" s="12"/>
      <c r="K15" s="13">
        <v>194603.5</v>
      </c>
      <c r="L15" s="7"/>
      <c r="M15" s="44"/>
      <c r="N15" s="42"/>
      <c r="O15" s="43"/>
      <c r="P15" s="42"/>
      <c r="Q15" s="42"/>
    </row>
    <row r="16" spans="1:17" ht="15.75" customHeight="1">
      <c r="A16" s="48" t="s">
        <v>22</v>
      </c>
      <c r="B16" s="11">
        <v>156375.38</v>
      </c>
      <c r="C16" s="12"/>
      <c r="D16" s="12"/>
      <c r="E16" s="12"/>
      <c r="F16" s="13">
        <v>156375.38</v>
      </c>
      <c r="G16" s="11">
        <v>148566.79999999999</v>
      </c>
      <c r="H16" s="12"/>
      <c r="I16" s="12"/>
      <c r="J16" s="12"/>
      <c r="K16" s="13">
        <v>148566.79999999999</v>
      </c>
      <c r="L16" s="7"/>
      <c r="M16" s="44"/>
      <c r="N16" s="42"/>
      <c r="O16" s="43"/>
      <c r="P16" s="42"/>
      <c r="Q16" s="42"/>
    </row>
    <row r="17" spans="1:17" ht="15" customHeight="1">
      <c r="A17" s="49" t="s">
        <v>23</v>
      </c>
      <c r="B17" s="50">
        <v>637044.12</v>
      </c>
      <c r="C17" s="51"/>
      <c r="D17" s="51"/>
      <c r="E17" s="51"/>
      <c r="F17" s="52">
        <v>637044.12</v>
      </c>
      <c r="G17" s="50">
        <v>589293.07999999996</v>
      </c>
      <c r="H17" s="51"/>
      <c r="I17" s="51">
        <v>113259.437809</v>
      </c>
      <c r="J17" s="51"/>
      <c r="K17" s="52">
        <v>702552.51780899998</v>
      </c>
      <c r="L17" s="7"/>
      <c r="M17" s="44"/>
      <c r="N17" s="42"/>
      <c r="O17" s="43"/>
      <c r="P17" s="42"/>
      <c r="Q17" s="42"/>
    </row>
    <row r="18" spans="1:17" ht="15" customHeight="1">
      <c r="A18" s="33" t="s">
        <v>24</v>
      </c>
      <c r="B18" s="50"/>
      <c r="C18" s="51"/>
      <c r="D18" s="51"/>
      <c r="E18" s="51"/>
      <c r="F18" s="52">
        <v>0</v>
      </c>
      <c r="G18" s="50"/>
      <c r="H18" s="51">
        <v>1075.6862160000001</v>
      </c>
      <c r="I18" s="51"/>
      <c r="J18" s="51"/>
      <c r="K18" s="52">
        <v>1075.6862160000001</v>
      </c>
      <c r="L18" s="7"/>
      <c r="M18" s="44"/>
      <c r="N18" s="42"/>
      <c r="O18" s="43"/>
      <c r="P18" s="42"/>
      <c r="Q18" s="42"/>
    </row>
    <row r="19" spans="1:17" ht="15" customHeight="1">
      <c r="A19" s="33" t="s">
        <v>25</v>
      </c>
      <c r="B19" s="50"/>
      <c r="C19" s="51">
        <v>12600</v>
      </c>
      <c r="D19" s="51"/>
      <c r="E19" s="51"/>
      <c r="F19" s="52">
        <v>12600</v>
      </c>
      <c r="G19" s="50"/>
      <c r="H19" s="51">
        <v>8200</v>
      </c>
      <c r="I19" s="51"/>
      <c r="J19" s="51"/>
      <c r="K19" s="52">
        <v>8200</v>
      </c>
      <c r="L19" s="7"/>
      <c r="M19" s="44"/>
      <c r="N19" s="42"/>
      <c r="O19" s="43"/>
      <c r="P19" s="42"/>
      <c r="Q19" s="42"/>
    </row>
    <row r="20" spans="1:17" ht="15" customHeight="1">
      <c r="A20" s="33" t="s">
        <v>53</v>
      </c>
      <c r="B20" s="50"/>
      <c r="C20" s="51"/>
      <c r="D20" s="51"/>
      <c r="E20" s="51"/>
      <c r="F20" s="52">
        <v>0</v>
      </c>
      <c r="G20" s="50"/>
      <c r="H20" s="51">
        <v>1815412</v>
      </c>
      <c r="I20" s="51"/>
      <c r="J20" s="51"/>
      <c r="K20" s="52">
        <v>1815412</v>
      </c>
      <c r="L20" s="7"/>
      <c r="M20" s="44"/>
      <c r="N20" s="42"/>
      <c r="O20" s="43"/>
      <c r="P20" s="42"/>
      <c r="Q20" s="42"/>
    </row>
    <row r="21" spans="1:17" ht="15" customHeight="1" thickBot="1">
      <c r="A21" s="49" t="s">
        <v>54</v>
      </c>
      <c r="B21" s="35"/>
      <c r="C21" s="36">
        <v>402960</v>
      </c>
      <c r="D21" s="36"/>
      <c r="E21" s="36"/>
      <c r="F21" s="52">
        <v>402960</v>
      </c>
      <c r="G21" s="35"/>
      <c r="H21" s="36"/>
      <c r="I21" s="36"/>
      <c r="J21" s="36"/>
      <c r="K21" s="52">
        <v>0</v>
      </c>
      <c r="L21" s="7"/>
      <c r="M21" s="44"/>
      <c r="N21" s="42"/>
      <c r="O21" s="43"/>
      <c r="P21" s="42"/>
      <c r="Q21" s="42"/>
    </row>
    <row r="22" spans="1:17" ht="17.25" customHeight="1" thickBot="1">
      <c r="A22" s="53" t="s">
        <v>55</v>
      </c>
      <c r="B22" s="54">
        <f>SUM(B13:B21)</f>
        <v>1624870.24</v>
      </c>
      <c r="C22" s="54">
        <f t="shared" ref="C22:K22" si="0">SUM(C13:C21)</f>
        <v>611497.19999999995</v>
      </c>
      <c r="D22" s="54">
        <f t="shared" si="0"/>
        <v>0</v>
      </c>
      <c r="E22" s="54">
        <f t="shared" si="0"/>
        <v>0</v>
      </c>
      <c r="F22" s="54">
        <f t="shared" si="0"/>
        <v>2236367.44</v>
      </c>
      <c r="G22" s="54">
        <f t="shared" si="0"/>
        <v>1584012.04</v>
      </c>
      <c r="H22" s="54">
        <f t="shared" si="0"/>
        <v>1980923.5862159999</v>
      </c>
      <c r="I22" s="54">
        <f t="shared" si="0"/>
        <v>316665.73780899995</v>
      </c>
      <c r="J22" s="54">
        <f t="shared" si="0"/>
        <v>0</v>
      </c>
      <c r="K22" s="54">
        <f t="shared" si="0"/>
        <v>3881601.364025</v>
      </c>
      <c r="L22" s="7"/>
      <c r="M22" s="55"/>
      <c r="N22" s="42"/>
      <c r="O22" s="43"/>
      <c r="P22" s="42"/>
      <c r="Q22" s="42"/>
    </row>
    <row r="23" spans="1:17">
      <c r="K23" s="6"/>
      <c r="L23" s="7"/>
      <c r="M23" s="44"/>
      <c r="N23" s="42"/>
      <c r="O23" s="43"/>
      <c r="P23" s="42"/>
      <c r="Q23" s="42"/>
    </row>
    <row r="24" spans="1:17">
      <c r="K24" s="6"/>
      <c r="L24" s="7"/>
      <c r="M24" s="55"/>
      <c r="N24" s="42"/>
      <c r="O24" s="42"/>
      <c r="P24" s="42"/>
      <c r="Q24" s="42"/>
    </row>
    <row r="25" spans="1:17">
      <c r="A25" s="1" t="s">
        <v>26</v>
      </c>
      <c r="B25" s="6"/>
      <c r="C25" s="6"/>
      <c r="D25" s="6"/>
      <c r="E25" s="6"/>
      <c r="F25" s="6"/>
      <c r="K25" s="6"/>
      <c r="L25" s="7"/>
      <c r="M25" s="44"/>
      <c r="N25" s="42"/>
      <c r="O25" s="42"/>
      <c r="P25" s="42"/>
      <c r="Q25" s="42"/>
    </row>
    <row r="26" spans="1:17">
      <c r="A26" s="5"/>
      <c r="B26" s="6"/>
      <c r="C26" s="6"/>
      <c r="D26" s="6"/>
      <c r="E26" s="6"/>
      <c r="F26" s="6"/>
      <c r="K26" s="6"/>
      <c r="L26" s="7"/>
      <c r="M26" s="42"/>
      <c r="N26" s="42"/>
      <c r="O26" s="43"/>
      <c r="P26" s="42"/>
      <c r="Q26" s="42"/>
    </row>
    <row r="27" spans="1:17" ht="38.25">
      <c r="A27" s="14" t="s">
        <v>11</v>
      </c>
      <c r="B27" s="15" t="s">
        <v>27</v>
      </c>
      <c r="C27" s="15" t="s">
        <v>50</v>
      </c>
      <c r="D27" s="15" t="s">
        <v>28</v>
      </c>
      <c r="E27" s="15" t="s">
        <v>29</v>
      </c>
      <c r="F27" s="16" t="s">
        <v>30</v>
      </c>
      <c r="K27" s="6"/>
      <c r="L27" s="7"/>
      <c r="M27" s="42"/>
      <c r="N27" s="42"/>
      <c r="O27" s="43"/>
      <c r="P27" s="42"/>
      <c r="Q27" s="42"/>
    </row>
    <row r="28" spans="1:17" ht="25.5">
      <c r="A28" s="17" t="s">
        <v>31</v>
      </c>
      <c r="B28" s="12">
        <v>-664809.41</v>
      </c>
      <c r="C28" s="12">
        <v>2835878.5462159999</v>
      </c>
      <c r="D28" s="18">
        <v>3354207.9105482106</v>
      </c>
      <c r="E28" s="18">
        <v>3367140.9874002109</v>
      </c>
      <c r="F28" s="19">
        <v>-1196071.8511842112</v>
      </c>
      <c r="K28" s="6"/>
      <c r="L28" s="7"/>
      <c r="M28" s="42"/>
      <c r="N28" s="42"/>
      <c r="O28" s="43"/>
      <c r="P28" s="42"/>
      <c r="Q28" s="42"/>
    </row>
    <row r="29" spans="1:17">
      <c r="A29" s="56" t="s">
        <v>32</v>
      </c>
      <c r="B29" s="23"/>
      <c r="C29" s="23"/>
      <c r="D29" s="18">
        <v>8800</v>
      </c>
      <c r="E29" s="18">
        <v>8800</v>
      </c>
      <c r="F29" s="12"/>
      <c r="K29" s="6"/>
      <c r="L29" s="7"/>
      <c r="M29" s="42"/>
      <c r="N29" s="42"/>
      <c r="O29" s="43"/>
      <c r="P29" s="42"/>
      <c r="Q29" s="42"/>
    </row>
    <row r="30" spans="1:17" ht="25.5">
      <c r="A30" s="21" t="s">
        <v>56</v>
      </c>
      <c r="B30" s="57"/>
      <c r="C30" s="57"/>
      <c r="D30" s="22">
        <v>6795.0915999999997</v>
      </c>
      <c r="E30" s="22">
        <v>6795.0915999999997</v>
      </c>
      <c r="F30" s="12"/>
      <c r="K30" s="6"/>
      <c r="L30" s="7"/>
      <c r="M30" s="42"/>
      <c r="N30" s="42"/>
      <c r="O30" s="43"/>
      <c r="P30" s="42"/>
      <c r="Q30" s="42"/>
    </row>
    <row r="31" spans="1:17">
      <c r="A31" s="21" t="s">
        <v>57</v>
      </c>
      <c r="B31" s="23"/>
      <c r="C31" s="23"/>
      <c r="D31" s="22">
        <v>2122048.38</v>
      </c>
      <c r="E31" s="22">
        <v>2122048.38</v>
      </c>
      <c r="F31" s="12"/>
      <c r="K31" s="6"/>
      <c r="L31" s="7"/>
      <c r="M31" s="42"/>
      <c r="N31" s="42"/>
      <c r="O31" s="43"/>
      <c r="P31" s="42"/>
      <c r="Q31" s="42"/>
    </row>
    <row r="32" spans="1:17">
      <c r="A32" s="24" t="s">
        <v>46</v>
      </c>
      <c r="B32" s="23"/>
      <c r="C32" s="23"/>
      <c r="D32" s="22">
        <v>24840</v>
      </c>
      <c r="E32" s="22">
        <v>24840</v>
      </c>
      <c r="F32" s="12"/>
      <c r="K32" s="6"/>
      <c r="L32" s="7"/>
      <c r="M32" s="42"/>
      <c r="N32" s="42"/>
      <c r="O32" s="43"/>
      <c r="P32" s="42"/>
      <c r="Q32" s="42"/>
    </row>
    <row r="33" spans="1:17">
      <c r="A33" s="58" t="s">
        <v>33</v>
      </c>
      <c r="B33" s="23"/>
      <c r="C33" s="23"/>
      <c r="D33" s="22">
        <v>6789.4736842105203</v>
      </c>
      <c r="E33" s="22">
        <v>6789.4736842105203</v>
      </c>
      <c r="F33" s="12"/>
      <c r="H33" s="6"/>
      <c r="K33" s="6"/>
      <c r="L33" s="7"/>
      <c r="M33" s="42"/>
      <c r="N33" s="42"/>
      <c r="O33" s="43"/>
      <c r="P33" s="42"/>
      <c r="Q33" s="42"/>
    </row>
    <row r="34" spans="1:17">
      <c r="A34" s="25" t="s">
        <v>34</v>
      </c>
      <c r="B34" s="23"/>
      <c r="C34" s="23"/>
      <c r="D34" s="22">
        <v>1183.252704</v>
      </c>
      <c r="E34" s="22">
        <v>1183.252704</v>
      </c>
      <c r="F34" s="12"/>
      <c r="H34" s="6"/>
      <c r="K34" s="6"/>
      <c r="L34" s="7"/>
      <c r="M34" s="42"/>
      <c r="N34" s="42"/>
      <c r="O34" s="43"/>
      <c r="P34" s="42"/>
      <c r="Q34" s="42"/>
    </row>
    <row r="35" spans="1:17">
      <c r="A35" s="24" t="s">
        <v>58</v>
      </c>
      <c r="B35" s="23"/>
      <c r="C35" s="23"/>
      <c r="D35" s="22">
        <v>3050</v>
      </c>
      <c r="E35" s="22">
        <v>3050</v>
      </c>
      <c r="F35" s="12"/>
      <c r="H35" s="6"/>
      <c r="K35" s="6"/>
      <c r="L35" s="7"/>
      <c r="M35" s="42"/>
      <c r="N35" s="42"/>
      <c r="O35" s="43"/>
      <c r="P35" s="42"/>
      <c r="Q35" s="42"/>
    </row>
    <row r="36" spans="1:17">
      <c r="A36" s="24" t="s">
        <v>52</v>
      </c>
      <c r="B36" s="23"/>
      <c r="C36" s="23"/>
      <c r="D36" s="22">
        <v>3300</v>
      </c>
      <c r="E36" s="22">
        <v>3300</v>
      </c>
      <c r="F36" s="12"/>
      <c r="H36" s="6"/>
      <c r="K36" s="6"/>
      <c r="L36" s="7"/>
      <c r="M36" s="42"/>
      <c r="N36" s="42"/>
      <c r="O36" s="43"/>
      <c r="P36" s="42"/>
      <c r="Q36" s="42"/>
    </row>
    <row r="37" spans="1:17">
      <c r="A37" s="25" t="s">
        <v>35</v>
      </c>
      <c r="B37" s="23"/>
      <c r="C37" s="23"/>
      <c r="D37" s="22">
        <v>39022.742096000002</v>
      </c>
      <c r="E37" s="22">
        <v>41316.408415999998</v>
      </c>
      <c r="F37" s="12"/>
      <c r="H37" s="6"/>
      <c r="K37" s="6"/>
      <c r="L37" s="7"/>
      <c r="M37" s="42"/>
      <c r="N37" s="42"/>
      <c r="O37" s="43"/>
      <c r="P37" s="42"/>
      <c r="Q37" s="42"/>
    </row>
    <row r="38" spans="1:17">
      <c r="A38" s="25" t="s">
        <v>36</v>
      </c>
      <c r="B38" s="23"/>
      <c r="C38" s="23"/>
      <c r="D38" s="22">
        <v>1043.5921760000001</v>
      </c>
      <c r="E38" s="22">
        <v>1043.5921760000001</v>
      </c>
      <c r="F38" s="12"/>
      <c r="H38" s="6"/>
      <c r="K38" s="6"/>
      <c r="L38" s="7"/>
      <c r="M38" s="42"/>
      <c r="N38" s="42"/>
      <c r="O38" s="43"/>
      <c r="P38" s="42"/>
      <c r="Q38" s="42"/>
    </row>
    <row r="39" spans="1:17">
      <c r="A39" s="59" t="s">
        <v>37</v>
      </c>
      <c r="B39" s="23"/>
      <c r="C39" s="23"/>
      <c r="D39" s="18">
        <v>23244.725856000001</v>
      </c>
      <c r="E39" s="18">
        <v>23244.725856000001</v>
      </c>
      <c r="F39" s="12"/>
      <c r="H39" s="6"/>
      <c r="K39" s="6"/>
      <c r="L39" s="7"/>
      <c r="M39" s="42"/>
      <c r="N39" s="42"/>
      <c r="O39" s="43"/>
      <c r="P39" s="42"/>
      <c r="Q39" s="42"/>
    </row>
    <row r="40" spans="1:17">
      <c r="A40" s="26" t="s">
        <v>59</v>
      </c>
      <c r="B40" s="23"/>
      <c r="C40" s="23"/>
      <c r="D40" s="18">
        <v>16720</v>
      </c>
      <c r="E40" s="18">
        <v>16720</v>
      </c>
      <c r="F40" s="12"/>
      <c r="K40" s="6"/>
      <c r="L40" s="7"/>
      <c r="M40" s="42"/>
      <c r="N40" s="42"/>
      <c r="O40" s="43"/>
      <c r="P40" s="42"/>
      <c r="Q40" s="42"/>
    </row>
    <row r="41" spans="1:17" ht="38.25">
      <c r="A41" s="20" t="s">
        <v>47</v>
      </c>
      <c r="B41" s="12"/>
      <c r="C41" s="12"/>
      <c r="D41" s="18">
        <v>29260</v>
      </c>
      <c r="E41" s="18">
        <v>124441.959452</v>
      </c>
      <c r="F41" s="12"/>
      <c r="H41" s="42"/>
      <c r="I41" s="42"/>
      <c r="J41" s="42"/>
      <c r="K41" s="42"/>
      <c r="L41" s="7"/>
      <c r="M41" s="42"/>
      <c r="N41" s="42"/>
      <c r="O41" s="43"/>
      <c r="P41" s="42"/>
      <c r="Q41" s="42"/>
    </row>
    <row r="42" spans="1:17" ht="25.5">
      <c r="A42" s="20" t="s">
        <v>38</v>
      </c>
      <c r="B42" s="12"/>
      <c r="C42" s="12"/>
      <c r="D42" s="18">
        <v>511681.92</v>
      </c>
      <c r="E42" s="18">
        <v>598741.5</v>
      </c>
      <c r="F42" s="12"/>
      <c r="H42" s="42"/>
      <c r="I42" s="6"/>
      <c r="J42" s="42"/>
      <c r="K42" s="42"/>
      <c r="L42" s="7"/>
      <c r="M42" s="42"/>
      <c r="N42" s="42"/>
      <c r="O42" s="43"/>
      <c r="P42" s="42"/>
      <c r="Q42" s="42"/>
    </row>
    <row r="43" spans="1:17">
      <c r="A43" s="20" t="s">
        <v>39</v>
      </c>
      <c r="B43" s="12"/>
      <c r="C43" s="12"/>
      <c r="D43" s="18">
        <v>223191.04000000001</v>
      </c>
      <c r="E43" s="18">
        <v>223191.04000000001</v>
      </c>
      <c r="F43" s="12"/>
      <c r="H43" s="42"/>
      <c r="I43" s="42"/>
      <c r="J43" s="42"/>
      <c r="K43" s="6"/>
      <c r="L43" s="7"/>
      <c r="M43" s="42"/>
      <c r="N43" s="42"/>
      <c r="O43" s="43"/>
      <c r="P43" s="42"/>
      <c r="Q43" s="42"/>
    </row>
    <row r="44" spans="1:17">
      <c r="A44" s="26" t="s">
        <v>40</v>
      </c>
      <c r="B44" s="12"/>
      <c r="C44" s="12"/>
      <c r="D44" s="18">
        <v>792.24</v>
      </c>
      <c r="E44" s="18">
        <v>792.24</v>
      </c>
      <c r="F44" s="12"/>
      <c r="K44" s="6"/>
      <c r="L44" s="7"/>
      <c r="M44" s="42"/>
      <c r="N44" s="42"/>
      <c r="O44" s="42"/>
      <c r="P44" s="42"/>
      <c r="Q44" s="42"/>
    </row>
    <row r="45" spans="1:17">
      <c r="A45" s="26" t="s">
        <v>41</v>
      </c>
      <c r="B45" s="12">
        <v>-47736.59</v>
      </c>
      <c r="C45" s="12"/>
      <c r="D45" s="18">
        <v>297469.76892</v>
      </c>
      <c r="E45" s="18">
        <v>125867.64</v>
      </c>
      <c r="F45" s="12">
        <v>123865.53892000001</v>
      </c>
      <c r="K45" s="6"/>
      <c r="L45" s="7"/>
      <c r="M45" s="42"/>
      <c r="N45" s="42"/>
      <c r="O45" s="43"/>
      <c r="P45" s="42"/>
      <c r="Q45" s="42"/>
    </row>
    <row r="46" spans="1:17">
      <c r="A46" s="26" t="s">
        <v>20</v>
      </c>
      <c r="B46" s="12"/>
      <c r="C46" s="12"/>
      <c r="D46" s="18">
        <v>34975.683512000003</v>
      </c>
      <c r="E46" s="18">
        <v>34975.683512000003</v>
      </c>
      <c r="F46" s="19"/>
      <c r="K46" s="6"/>
      <c r="L46" s="7"/>
      <c r="M46" s="42"/>
      <c r="N46" s="42"/>
      <c r="O46" s="43"/>
      <c r="P46" s="42"/>
      <c r="Q46" s="42"/>
    </row>
    <row r="47" spans="1:17" ht="25.5">
      <c r="A47" s="17" t="s">
        <v>42</v>
      </c>
      <c r="B47" s="12">
        <v>-472767.49</v>
      </c>
      <c r="C47" s="12">
        <v>148566.79999999999</v>
      </c>
      <c r="D47" s="27">
        <v>585200</v>
      </c>
      <c r="E47" s="27">
        <v>231895.25200000001</v>
      </c>
      <c r="F47" s="19">
        <v>-556095.94200000004</v>
      </c>
      <c r="K47" s="6"/>
      <c r="L47" s="7"/>
      <c r="M47" s="42"/>
      <c r="N47" s="42"/>
      <c r="O47" s="43"/>
      <c r="P47" s="42"/>
      <c r="Q47" s="42"/>
    </row>
    <row r="48" spans="1:17" ht="25.5">
      <c r="A48" s="17" t="s">
        <v>43</v>
      </c>
      <c r="B48" s="12">
        <v>-173678.03</v>
      </c>
      <c r="C48" s="12">
        <v>702552.51780899998</v>
      </c>
      <c r="D48" s="27">
        <v>1337344.875618</v>
      </c>
      <c r="E48" s="27">
        <v>1043244.26</v>
      </c>
      <c r="F48" s="19">
        <v>-514369.77219100005</v>
      </c>
      <c r="K48" s="6"/>
      <c r="L48" s="7"/>
      <c r="M48" s="42"/>
      <c r="N48" s="42"/>
      <c r="O48" s="43"/>
      <c r="P48" s="42"/>
      <c r="Q48" s="42"/>
    </row>
    <row r="49" spans="1:17">
      <c r="A49" s="17" t="s">
        <v>49</v>
      </c>
      <c r="B49" s="12">
        <v>-119355.51</v>
      </c>
      <c r="C49" s="12">
        <v>194603.5</v>
      </c>
      <c r="D49" s="27">
        <v>532212.6</v>
      </c>
      <c r="E49" s="27">
        <v>261490.1</v>
      </c>
      <c r="F49" s="19">
        <v>-186242.11</v>
      </c>
      <c r="K49" s="6"/>
      <c r="L49" s="7"/>
      <c r="M49" s="44"/>
      <c r="N49" s="42"/>
      <c r="O49" s="42"/>
      <c r="P49" s="42"/>
      <c r="Q49" s="42"/>
    </row>
    <row r="50" spans="1:17">
      <c r="A50" s="17" t="s">
        <v>60</v>
      </c>
      <c r="B50" s="12">
        <v>5186</v>
      </c>
      <c r="C50" s="12"/>
      <c r="D50" s="19"/>
      <c r="E50" s="19"/>
      <c r="F50" s="19">
        <v>5186</v>
      </c>
      <c r="K50" s="6"/>
      <c r="L50" s="7"/>
      <c r="M50" s="44"/>
      <c r="N50" s="42"/>
      <c r="O50" s="42"/>
      <c r="P50" s="42"/>
      <c r="Q50" s="42"/>
    </row>
    <row r="51" spans="1:17">
      <c r="A51" s="20" t="s">
        <v>14</v>
      </c>
      <c r="B51" s="12">
        <v>5186</v>
      </c>
      <c r="C51" s="12"/>
      <c r="D51" s="19"/>
      <c r="E51" s="19"/>
      <c r="F51" s="19">
        <v>5186</v>
      </c>
      <c r="K51" s="6"/>
      <c r="L51" s="7"/>
      <c r="M51" s="44"/>
      <c r="N51" s="42"/>
      <c r="O51" s="42"/>
      <c r="P51" s="42"/>
      <c r="Q51" s="42"/>
    </row>
    <row r="52" spans="1:17">
      <c r="A52" s="28" t="s">
        <v>48</v>
      </c>
      <c r="B52" s="12">
        <f>SUM(B28:B51)-B45</f>
        <v>-1420238.44</v>
      </c>
      <c r="C52" s="19">
        <f>SUM(C28:C49)</f>
        <v>3881601.3640249996</v>
      </c>
      <c r="D52" s="27">
        <f>SUM(D28+D47+D48+D49)</f>
        <v>5808965.3861662103</v>
      </c>
      <c r="E52" s="27">
        <f>SUM(E28+E47+E48+E49)</f>
        <v>4903770.5994002102</v>
      </c>
      <c r="F52" s="19">
        <f>SUM(B52+C52-E52)</f>
        <v>-2442407.6753752106</v>
      </c>
      <c r="K52" s="6"/>
      <c r="L52" s="7"/>
      <c r="M52" s="42"/>
      <c r="N52" s="42"/>
      <c r="O52" s="43"/>
      <c r="P52" s="42"/>
      <c r="Q52" s="42"/>
    </row>
    <row r="53" spans="1:17">
      <c r="A53" s="5"/>
      <c r="B53" s="6"/>
      <c r="C53" s="6"/>
      <c r="D53" s="29"/>
      <c r="E53" s="29"/>
      <c r="F53" s="6"/>
      <c r="K53" s="6"/>
      <c r="L53" s="7"/>
      <c r="M53" s="42"/>
      <c r="N53" s="42"/>
      <c r="O53" s="42"/>
      <c r="P53" s="42"/>
      <c r="Q53" s="42"/>
    </row>
    <row r="54" spans="1:17">
      <c r="A54" s="5" t="s">
        <v>51</v>
      </c>
      <c r="B54" s="6"/>
      <c r="C54" s="6"/>
      <c r="D54" s="6"/>
      <c r="E54" s="6"/>
      <c r="F54" s="6"/>
      <c r="G54" s="5" t="s">
        <v>44</v>
      </c>
      <c r="H54" s="4"/>
      <c r="I54" s="4"/>
      <c r="J54" s="4"/>
      <c r="K54" s="4"/>
      <c r="L54" s="7"/>
      <c r="M54" s="42"/>
      <c r="N54" s="42"/>
      <c r="O54" s="42"/>
      <c r="P54" s="42"/>
      <c r="Q54" s="42"/>
    </row>
    <row r="55" spans="1:17">
      <c r="A55" s="5" t="s">
        <v>45</v>
      </c>
      <c r="B55" s="6"/>
      <c r="C55" s="6"/>
      <c r="D55" s="6"/>
      <c r="E55" s="6"/>
      <c r="F55" s="6"/>
      <c r="G55" s="5" t="s">
        <v>61</v>
      </c>
      <c r="H55" s="4"/>
      <c r="I55" s="4"/>
      <c r="J55" s="4"/>
      <c r="K55" s="4"/>
      <c r="L55" s="7"/>
      <c r="M55" s="42"/>
      <c r="N55" s="42"/>
      <c r="O55" s="42"/>
      <c r="P55" s="42"/>
      <c r="Q55" s="42"/>
    </row>
    <row r="56" spans="1:17">
      <c r="A56" s="5"/>
      <c r="B56" s="6"/>
      <c r="C56" s="6"/>
      <c r="D56" s="6"/>
      <c r="E56" s="6"/>
      <c r="F56" s="6"/>
      <c r="G56" s="5"/>
      <c r="H56" s="4"/>
      <c r="I56" s="4"/>
      <c r="J56" s="4"/>
      <c r="K56" s="4"/>
      <c r="L56" s="7"/>
      <c r="M56" s="42"/>
      <c r="N56" s="42"/>
      <c r="O56" s="42"/>
      <c r="P56" s="42"/>
      <c r="Q56" s="42"/>
    </row>
    <row r="57" spans="1:17">
      <c r="A57" s="42"/>
      <c r="B57" s="42"/>
      <c r="C57" s="42"/>
      <c r="D57" s="42"/>
      <c r="E57" s="60"/>
      <c r="F57" s="61"/>
      <c r="G57" s="61"/>
      <c r="H57" s="62"/>
      <c r="J57" s="63"/>
      <c r="M57" s="42"/>
      <c r="N57" s="42"/>
      <c r="O57" s="42"/>
      <c r="P57" s="42"/>
      <c r="Q57" s="42"/>
    </row>
    <row r="58" spans="1:17">
      <c r="A58" s="42"/>
      <c r="B58" s="42"/>
      <c r="C58" s="42"/>
      <c r="D58" s="42"/>
      <c r="E58" s="60"/>
      <c r="F58" s="64"/>
      <c r="G58" s="64"/>
      <c r="H58" s="62"/>
      <c r="J58" s="63"/>
      <c r="M58" s="42"/>
      <c r="N58" s="42"/>
      <c r="O58" s="42"/>
      <c r="P58" s="42"/>
      <c r="Q58" s="42"/>
    </row>
    <row r="59" spans="1:17">
      <c r="A59" s="42"/>
      <c r="B59" s="42"/>
      <c r="C59" s="42"/>
      <c r="D59" s="42"/>
      <c r="E59" s="65"/>
      <c r="F59" s="66"/>
      <c r="G59" s="66"/>
      <c r="J59" s="63"/>
      <c r="M59" s="42"/>
      <c r="N59" s="42"/>
      <c r="O59" s="42"/>
      <c r="P59" s="42"/>
      <c r="Q59" s="42"/>
    </row>
    <row r="60" spans="1:17">
      <c r="A60" s="42"/>
      <c r="B60" s="42"/>
      <c r="C60" s="42"/>
      <c r="D60" s="42"/>
      <c r="E60" s="60"/>
      <c r="F60" s="67"/>
      <c r="G60" s="67"/>
      <c r="H60" s="62"/>
      <c r="J60" s="63"/>
      <c r="M60" s="42"/>
      <c r="N60" s="42"/>
      <c r="O60" s="42"/>
      <c r="P60" s="42"/>
      <c r="Q60" s="42"/>
    </row>
    <row r="61" spans="1:17">
      <c r="A61" s="42"/>
      <c r="B61" s="42"/>
      <c r="C61" s="42"/>
      <c r="D61" s="42"/>
      <c r="E61" s="60"/>
      <c r="F61" s="67"/>
      <c r="G61" s="68"/>
      <c r="H61" s="62"/>
      <c r="J61" s="63"/>
      <c r="M61" s="42"/>
      <c r="N61" s="42"/>
      <c r="O61" s="42"/>
      <c r="P61" s="42"/>
      <c r="Q61" s="42"/>
    </row>
    <row r="62" spans="1:17">
      <c r="A62" s="42"/>
      <c r="B62" s="42"/>
      <c r="C62" s="42"/>
      <c r="D62" s="42"/>
      <c r="E62" s="60"/>
      <c r="F62" s="67"/>
      <c r="G62" s="67"/>
      <c r="J62" s="63"/>
      <c r="M62" s="42"/>
      <c r="N62" s="42"/>
      <c r="O62" s="42"/>
      <c r="P62" s="42"/>
      <c r="Q62" s="42"/>
    </row>
    <row r="63" spans="1:17">
      <c r="A63" s="42"/>
      <c r="B63" s="42"/>
      <c r="C63" s="42"/>
      <c r="D63" s="42"/>
      <c r="E63" s="60"/>
      <c r="F63" s="67"/>
      <c r="G63" s="67"/>
      <c r="H63" s="62"/>
      <c r="J63" s="63"/>
      <c r="M63" s="42"/>
      <c r="N63" s="42"/>
      <c r="O63" s="42"/>
      <c r="P63" s="42"/>
      <c r="Q63" s="42"/>
    </row>
    <row r="64" spans="1:17">
      <c r="E64" s="69"/>
      <c r="F64" s="42"/>
      <c r="G64" s="68"/>
      <c r="J64" s="63"/>
    </row>
    <row r="65" spans="5:10">
      <c r="E65" s="60"/>
      <c r="F65" s="68"/>
      <c r="G65" s="70"/>
      <c r="J65" s="63"/>
    </row>
    <row r="66" spans="5:10">
      <c r="E66" s="60"/>
      <c r="F66" s="42"/>
      <c r="G66" s="68"/>
      <c r="J66" s="63"/>
    </row>
    <row r="67" spans="5:10">
      <c r="E67" s="71"/>
      <c r="F67" s="42"/>
      <c r="G67" s="42"/>
      <c r="H67" s="62"/>
    </row>
    <row r="68" spans="5:10">
      <c r="E68" s="60"/>
      <c r="F68" s="70"/>
      <c r="G68" s="68"/>
      <c r="H68" s="62"/>
      <c r="J68" s="63"/>
    </row>
    <row r="69" spans="5:10">
      <c r="E69" s="44"/>
      <c r="F69" s="42"/>
      <c r="G69" s="42"/>
    </row>
    <row r="70" spans="5:10">
      <c r="E70" s="60"/>
      <c r="F70" s="42"/>
      <c r="G70" s="70"/>
      <c r="J70" s="63"/>
    </row>
    <row r="71" spans="5:10">
      <c r="E71" s="42"/>
      <c r="F71" s="42"/>
      <c r="G71" s="42"/>
    </row>
  </sheetData>
  <mergeCells count="4">
    <mergeCell ref="A10:E10"/>
    <mergeCell ref="A11:A12"/>
    <mergeCell ref="B11:F11"/>
    <mergeCell ref="G11:K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2015-03-05T04:46:39Z</dcterms:modified>
</cp:coreProperties>
</file>