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D49"/>
  <c r="C49"/>
  <c r="B49"/>
  <c r="F49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<sst xmlns="http://schemas.openxmlformats.org/spreadsheetml/2006/main" count="68" uniqueCount="61">
  <si>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</si>
  <si>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</si>
  <si>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</si>
  <si>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</si>
  <si>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</si>
  <si>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</si>
  <si>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</si>
  <si>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</si>
  <si>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</si>
  <si>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</si>
  <si>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</si>
  <si>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</si>
  <si>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</si>
  <si>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</si>
  <si>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</si>
  <si>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</si>
  <si>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</si>
  <si>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</si>
  <si>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</si>
  <si>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</si>
  <si>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</si>
  <si>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</si>
  <si>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</si>
  <si>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</si>
  <si>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</si>
  <si>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</si>
  <si>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</si>
  <si>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</si>
  <si>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</si>
  <si>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</si>
  <si>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</si>
  <si>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</si>
  <si>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</si>
  <si>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</si>
  <si>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</si>
  <si>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</si>
  <si>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</si>
  <si>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</si>
  <si>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</si>
  <si>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</si>
  <si>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</si>
  <si>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</si>
  <si>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</si>
  <si>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</si>
  <si>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</si>
  <si>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</si>
  <si>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</si>
  <si>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</si>
  <si>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</si>
  <si>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</si>
  <si>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</si>
  <si>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</si>
  <si>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</si>
  <si>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Траснпортные расходы</t>
  </si>
  <si>
    <t>Услуги экскаватора</t>
  </si>
  <si>
    <t>Сброс снега и сосулек</t>
  </si>
  <si>
    <t>Общехозяйственные расходы и материалы</t>
  </si>
  <si>
    <t>Посадка деревьев</t>
  </si>
  <si>
    <t>Юридические услуги</t>
  </si>
  <si>
    <r>
      <t>Собственники дома №13 ул.Глинки  _______________________</t>
    </r>
    <r>
      <rPr>
        <sz val="10"/>
        <rFont val="Arial Narrow"/>
        <family val="2"/>
        <charset val="204"/>
      </rPr>
      <t xml:space="preserve"> </t>
    </r>
  </si>
  <si>
    <r>
      <t>Отчет по содержанию и ремонту общего имущества многоквартирного дома по адресу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ул.Глинки 13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</si>
</sst>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10"/>
      <name val="Arial"/>
      <family val="2"/>
      <charset val="204"/>
    </font>
    <font>
      <sz val="8"/>
      <name val="Arial"/>
      <family val="2"/>
      <charset val="204"/>
    </font>
    <font>
      <i/>
      <u/>
      <sz val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2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7" fillId="0" borderId="2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2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2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14" xfId="0" applyFont="1" applyFill="1" applyBorder="1" applyAlignment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164" fontId="5" fillId="0" borderId="21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4" fontId="2" fillId="0" borderId="11" xfId="0" applyNumberFormat="1" applyFont="1" applyFill="1" applyBorder="1" applyAlignment="1" applyProtection="1">
      <alignment horizontal="center" vertical="top"/>
    </xf>
    <xf numFmtId="164" fontId="11" fillId="0" borderId="11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top"/>
    </xf>
    <xf numFmtId="164" fontId="12" fillId="0" borderId="14" xfId="0" applyNumberFormat="1" applyFont="1" applyFill="1" applyBorder="1" applyAlignment="1" applyProtection="1">
      <alignment horizontal="center" vertical="top"/>
    </xf>
    <xf numFmtId="0" fontId="2" fillId="2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tabSelected="1" topLeftCell="A34" workbookViewId="0">
      <selection activeCell="G6" sqref="G6"/>
    </sheetView>
  </sheetViews>
  <sheetFormatPr defaultRowHeight="15"/>
  <cols>
    <col min="1" max="1" width="21.85546875" customWidth="1"/>
    <col min="2" max="2" width="12.42578125" customWidth="1"/>
    <col min="3" max="3" width="14.7109375" customWidth="1"/>
    <col min="4" max="4" width="10.85546875" bestFit="1" customWidth="1"/>
    <col min="5" max="5" width="12.85546875" customWidth="1"/>
    <col min="6" max="6" width="12.42578125" customWidth="1"/>
    <col min="7" max="7" width="12.7109375" customWidth="1"/>
    <col min="8" max="8" width="13.5703125" customWidth="1"/>
    <col min="9" max="9" width="10.42578125" bestFit="1" customWidth="1"/>
    <col min="10" max="11" width="13" customWidth="1"/>
  </cols>
  <sheetData>
    <row r="1" spans="1:17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36"/>
      <c r="N1" s="36"/>
      <c r="O1" s="36"/>
      <c r="P1" s="36"/>
      <c r="Q1" s="36"/>
    </row>
    <row r="2" spans="1:17">
      <c r="A2" s="1" t="s">
        <v>60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36"/>
      <c r="N2" s="36"/>
      <c r="O2" s="36"/>
      <c r="P2" s="36"/>
      <c r="Q2" s="36"/>
    </row>
    <row r="3" spans="1:17">
      <c r="A3" s="3" t="s">
        <v>0</v>
      </c>
      <c r="B3" s="3"/>
      <c r="C3" s="3"/>
      <c r="D3" s="3" t="s">
        <v>1</v>
      </c>
      <c r="E3" s="3"/>
      <c r="F3" s="4"/>
      <c r="G3" s="3"/>
      <c r="H3" s="3"/>
      <c r="I3" s="3"/>
      <c r="J3" s="3"/>
      <c r="K3" s="3"/>
      <c r="L3" s="5"/>
      <c r="M3" s="36"/>
      <c r="N3" s="36"/>
      <c r="O3" s="36"/>
      <c r="P3" s="36"/>
      <c r="Q3" s="36"/>
    </row>
    <row r="4" spans="1:17" ht="12.75" customHeight="1">
      <c r="A4" s="3" t="s">
        <v>2</v>
      </c>
      <c r="B4" s="3"/>
      <c r="C4" s="3"/>
      <c r="D4" s="3" t="s">
        <v>3</v>
      </c>
      <c r="E4" s="3"/>
      <c r="F4" s="4"/>
      <c r="G4" s="3"/>
      <c r="H4" s="3"/>
      <c r="I4" s="3"/>
      <c r="J4" s="3"/>
      <c r="K4" s="3"/>
      <c r="L4" s="5"/>
      <c r="M4" s="36"/>
      <c r="N4" s="36"/>
      <c r="O4" s="37"/>
      <c r="P4" s="36"/>
      <c r="Q4" s="36"/>
    </row>
    <row r="5" spans="1:17">
      <c r="A5" s="3" t="s">
        <v>4</v>
      </c>
      <c r="B5" s="3"/>
      <c r="C5" s="3"/>
      <c r="D5" s="3" t="s">
        <v>5</v>
      </c>
      <c r="E5" s="3"/>
      <c r="F5" s="4"/>
      <c r="G5" s="3"/>
      <c r="H5" s="3"/>
      <c r="I5" s="3"/>
      <c r="J5" s="3"/>
      <c r="K5" s="3"/>
      <c r="L5" s="5"/>
      <c r="M5" s="36"/>
      <c r="N5" s="36"/>
      <c r="O5" s="37"/>
      <c r="P5" s="36"/>
      <c r="Q5" s="36"/>
    </row>
    <row r="6" spans="1:17">
      <c r="A6" s="3" t="s">
        <v>6</v>
      </c>
      <c r="B6" s="3"/>
      <c r="C6" s="3"/>
      <c r="D6" s="3" t="s">
        <v>7</v>
      </c>
      <c r="E6" s="3"/>
      <c r="F6" s="4"/>
      <c r="G6" s="3"/>
      <c r="H6" s="3"/>
      <c r="I6" s="3"/>
      <c r="J6" s="3"/>
      <c r="K6" s="3"/>
      <c r="L6" s="5"/>
      <c r="M6" s="36"/>
      <c r="N6" s="36"/>
      <c r="O6" s="37"/>
      <c r="P6" s="36"/>
      <c r="Q6" s="36"/>
    </row>
    <row r="7" spans="1:17" ht="12.75" customHeight="1">
      <c r="A7" s="3" t="s">
        <v>8</v>
      </c>
      <c r="B7" s="3">
        <v>2649</v>
      </c>
      <c r="C7" s="3"/>
      <c r="D7" s="3" t="s">
        <v>9</v>
      </c>
      <c r="E7" s="3"/>
      <c r="F7" s="4"/>
      <c r="G7" s="3"/>
      <c r="H7" s="3"/>
      <c r="I7" s="3"/>
      <c r="J7" s="3"/>
      <c r="K7" s="3"/>
      <c r="L7" s="5"/>
      <c r="M7" s="38"/>
      <c r="N7" s="36"/>
      <c r="O7" s="37"/>
      <c r="P7" s="36"/>
      <c r="Q7" s="36"/>
    </row>
    <row r="8" spans="1:17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5"/>
      <c r="M8" s="38"/>
      <c r="N8" s="36"/>
      <c r="O8" s="37"/>
      <c r="P8" s="36"/>
      <c r="Q8" s="36"/>
    </row>
    <row r="9" spans="1:17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  <c r="M9" s="38"/>
      <c r="N9" s="36"/>
      <c r="O9" s="37"/>
      <c r="P9" s="36"/>
      <c r="Q9" s="36"/>
    </row>
    <row r="10" spans="1:17" ht="13.5" customHeight="1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  <c r="M10" s="38"/>
      <c r="N10" s="36"/>
      <c r="O10" s="37"/>
      <c r="P10" s="36"/>
      <c r="Q10" s="36"/>
    </row>
    <row r="11" spans="1:17">
      <c r="A11" s="53" t="s">
        <v>11</v>
      </c>
      <c r="B11" s="55" t="s">
        <v>12</v>
      </c>
      <c r="C11" s="56"/>
      <c r="D11" s="56"/>
      <c r="E11" s="57"/>
      <c r="F11" s="58"/>
      <c r="G11" s="55" t="s">
        <v>13</v>
      </c>
      <c r="H11" s="56"/>
      <c r="I11" s="56"/>
      <c r="J11" s="56"/>
      <c r="K11" s="59"/>
      <c r="L11" s="5"/>
      <c r="M11" s="38"/>
      <c r="N11" s="36"/>
      <c r="O11" s="37"/>
      <c r="P11" s="36"/>
      <c r="Q11" s="36"/>
    </row>
    <row r="12" spans="1:17" ht="26.25" thickBot="1">
      <c r="A12" s="54"/>
      <c r="B12" s="47" t="s">
        <v>14</v>
      </c>
      <c r="C12" s="48" t="s">
        <v>15</v>
      </c>
      <c r="D12" s="49" t="s">
        <v>16</v>
      </c>
      <c r="E12" s="48" t="s">
        <v>17</v>
      </c>
      <c r="F12" s="50" t="s">
        <v>18</v>
      </c>
      <c r="G12" s="47" t="s">
        <v>14</v>
      </c>
      <c r="H12" s="48" t="s">
        <v>15</v>
      </c>
      <c r="I12" s="49" t="s">
        <v>16</v>
      </c>
      <c r="J12" s="48" t="s">
        <v>17</v>
      </c>
      <c r="K12" s="50" t="s">
        <v>18</v>
      </c>
      <c r="L12" s="5"/>
      <c r="M12" s="38"/>
      <c r="N12" s="36"/>
      <c r="O12" s="37"/>
      <c r="P12" s="36"/>
      <c r="Q12" s="36"/>
    </row>
    <row r="13" spans="1:17">
      <c r="A13" s="7" t="s">
        <v>19</v>
      </c>
      <c r="B13" s="31">
        <v>442143.5</v>
      </c>
      <c r="C13" s="32">
        <v>164431.20000000001</v>
      </c>
      <c r="D13" s="32"/>
      <c r="E13" s="32"/>
      <c r="F13" s="8">
        <v>606574.69999999995</v>
      </c>
      <c r="G13" s="31">
        <v>378358.74</v>
      </c>
      <c r="H13" s="60">
        <v>121286.22</v>
      </c>
      <c r="I13" s="61">
        <v>128313.12</v>
      </c>
      <c r="J13" s="32"/>
      <c r="K13" s="8">
        <v>627958.07999999996</v>
      </c>
      <c r="L13" s="5"/>
      <c r="M13" s="38"/>
      <c r="N13" s="36"/>
      <c r="O13" s="37"/>
      <c r="P13" s="36"/>
      <c r="Q13" s="36"/>
    </row>
    <row r="14" spans="1:17">
      <c r="A14" s="7" t="s">
        <v>20</v>
      </c>
      <c r="B14" s="33">
        <v>31014.36</v>
      </c>
      <c r="C14" s="21">
        <v>4800</v>
      </c>
      <c r="D14" s="21"/>
      <c r="E14" s="21"/>
      <c r="F14" s="10">
        <v>35814.36</v>
      </c>
      <c r="G14" s="33">
        <v>30996.12</v>
      </c>
      <c r="H14" s="21">
        <v>3900</v>
      </c>
      <c r="I14" s="21"/>
      <c r="J14" s="21"/>
      <c r="K14" s="10">
        <v>34896.119999999995</v>
      </c>
      <c r="L14" s="5"/>
      <c r="M14" s="38"/>
      <c r="N14" s="36"/>
      <c r="O14" s="37"/>
      <c r="P14" s="36"/>
      <c r="Q14" s="36"/>
    </row>
    <row r="15" spans="1:17" ht="12.75" customHeight="1">
      <c r="A15" s="7" t="s">
        <v>21</v>
      </c>
      <c r="B15" s="33">
        <v>155497.57999999999</v>
      </c>
      <c r="C15" s="21"/>
      <c r="D15" s="21"/>
      <c r="E15" s="21"/>
      <c r="F15" s="10">
        <v>155497.57999999999</v>
      </c>
      <c r="G15" s="33">
        <v>141741.76000000001</v>
      </c>
      <c r="H15" s="21"/>
      <c r="I15" s="21"/>
      <c r="J15" s="21"/>
      <c r="K15" s="10">
        <v>141741.76000000001</v>
      </c>
      <c r="L15" s="5"/>
      <c r="M15" s="38"/>
      <c r="N15" s="36"/>
      <c r="O15" s="37"/>
      <c r="P15" s="36"/>
      <c r="Q15" s="36"/>
    </row>
    <row r="16" spans="1:17">
      <c r="A16" s="7" t="s">
        <v>22</v>
      </c>
      <c r="B16" s="33">
        <v>129059.72</v>
      </c>
      <c r="C16" s="21"/>
      <c r="D16" s="21"/>
      <c r="E16" s="21"/>
      <c r="F16" s="10">
        <v>129059.72</v>
      </c>
      <c r="G16" s="33">
        <v>113234.38</v>
      </c>
      <c r="H16" s="21"/>
      <c r="I16" s="62"/>
      <c r="J16" s="21"/>
      <c r="K16" s="10">
        <v>113234.38</v>
      </c>
      <c r="L16" s="5"/>
      <c r="M16" s="38"/>
      <c r="N16" s="36"/>
      <c r="O16" s="37"/>
      <c r="P16" s="36"/>
      <c r="Q16" s="36"/>
    </row>
    <row r="17" spans="1:17">
      <c r="A17" s="11" t="s">
        <v>23</v>
      </c>
      <c r="B17" s="39">
        <v>454366.32</v>
      </c>
      <c r="C17" s="40"/>
      <c r="D17" s="40"/>
      <c r="E17" s="40"/>
      <c r="F17" s="41">
        <v>454366.32</v>
      </c>
      <c r="G17" s="39">
        <v>419372.92</v>
      </c>
      <c r="H17" s="40"/>
      <c r="I17" s="40">
        <v>94359.607303000012</v>
      </c>
      <c r="J17" s="40"/>
      <c r="K17" s="41">
        <v>513732.52730299998</v>
      </c>
      <c r="L17" s="5"/>
      <c r="M17" s="42"/>
      <c r="N17" s="36"/>
      <c r="O17" s="37"/>
      <c r="P17" s="36"/>
      <c r="Q17" s="36"/>
    </row>
    <row r="18" spans="1:17">
      <c r="A18" s="12" t="s">
        <v>25</v>
      </c>
      <c r="B18" s="39"/>
      <c r="C18" s="40">
        <v>11400</v>
      </c>
      <c r="D18" s="40"/>
      <c r="E18" s="40"/>
      <c r="F18" s="41">
        <v>11400</v>
      </c>
      <c r="G18" s="39"/>
      <c r="H18" s="40">
        <v>7200</v>
      </c>
      <c r="I18" s="40"/>
      <c r="J18" s="40"/>
      <c r="K18" s="41">
        <v>7200</v>
      </c>
      <c r="L18" s="5"/>
      <c r="M18" s="42"/>
      <c r="N18" s="36"/>
      <c r="O18" s="37"/>
      <c r="P18" s="36"/>
      <c r="Q18" s="36"/>
    </row>
    <row r="19" spans="1:17" ht="15.75" thickBot="1">
      <c r="A19" s="12" t="s">
        <v>24</v>
      </c>
      <c r="B19" s="34"/>
      <c r="C19" s="35"/>
      <c r="D19" s="35"/>
      <c r="E19" s="35"/>
      <c r="F19" s="63">
        <v>0</v>
      </c>
      <c r="G19" s="34"/>
      <c r="H19" s="35">
        <v>440.05345199999999</v>
      </c>
      <c r="I19" s="35"/>
      <c r="J19" s="35"/>
      <c r="K19" s="63">
        <v>440.05345199999999</v>
      </c>
      <c r="L19" s="5"/>
      <c r="M19" s="42"/>
      <c r="N19" s="36"/>
      <c r="O19" s="37"/>
      <c r="P19" s="36"/>
      <c r="Q19" s="36"/>
    </row>
    <row r="20" spans="1:17" ht="15.75" thickBot="1">
      <c r="A20" s="13" t="s">
        <v>26</v>
      </c>
      <c r="B20" s="51">
        <f>SUM(B13:B19)</f>
        <v>1212081.48</v>
      </c>
      <c r="C20" s="51">
        <f t="shared" ref="C20:K20" si="0">SUM(C13:C19)</f>
        <v>180631.2</v>
      </c>
      <c r="D20" s="51">
        <f t="shared" si="0"/>
        <v>0</v>
      </c>
      <c r="E20" s="51">
        <f t="shared" si="0"/>
        <v>0</v>
      </c>
      <c r="F20" s="51">
        <f t="shared" si="0"/>
        <v>1392712.68</v>
      </c>
      <c r="G20" s="51">
        <f t="shared" si="0"/>
        <v>1083703.92</v>
      </c>
      <c r="H20" s="51">
        <f t="shared" si="0"/>
        <v>132826.27345199999</v>
      </c>
      <c r="I20" s="51">
        <f t="shared" si="0"/>
        <v>222672.72730299999</v>
      </c>
      <c r="J20" s="51">
        <f t="shared" si="0"/>
        <v>0</v>
      </c>
      <c r="K20" s="51">
        <f t="shared" si="0"/>
        <v>1439202.9207549999</v>
      </c>
      <c r="L20" s="14"/>
      <c r="M20" s="38"/>
      <c r="N20" s="36"/>
      <c r="O20" s="36"/>
      <c r="P20" s="36"/>
      <c r="Q20" s="36"/>
    </row>
    <row r="21" spans="1:17">
      <c r="M21" s="36"/>
      <c r="N21" s="36"/>
      <c r="O21" s="36"/>
      <c r="P21" s="36"/>
      <c r="Q21" s="36"/>
    </row>
    <row r="22" spans="1:17">
      <c r="M22" s="36"/>
      <c r="N22" s="36"/>
      <c r="O22" s="37"/>
      <c r="P22" s="36"/>
      <c r="Q22" s="36"/>
    </row>
    <row r="23" spans="1:17">
      <c r="A23" s="15" t="s">
        <v>27</v>
      </c>
      <c r="B23" s="4"/>
      <c r="C23" s="4"/>
      <c r="D23" s="4"/>
      <c r="E23" s="4"/>
      <c r="F23" s="4"/>
      <c r="M23" s="36"/>
      <c r="N23" s="36"/>
      <c r="O23" s="37"/>
      <c r="P23" s="36"/>
      <c r="Q23" s="36"/>
    </row>
    <row r="24" spans="1:17">
      <c r="A24" s="52"/>
      <c r="B24" s="4"/>
      <c r="C24" s="4"/>
      <c r="D24" s="4"/>
      <c r="E24" s="4"/>
      <c r="F24" s="4"/>
      <c r="M24" s="36"/>
      <c r="N24" s="36"/>
      <c r="O24" s="37"/>
      <c r="P24" s="36"/>
      <c r="Q24" s="36"/>
    </row>
    <row r="25" spans="1:17" ht="38.25">
      <c r="A25" s="16" t="s">
        <v>11</v>
      </c>
      <c r="B25" s="17" t="s">
        <v>28</v>
      </c>
      <c r="C25" s="17" t="s">
        <v>29</v>
      </c>
      <c r="D25" s="17" t="s">
        <v>30</v>
      </c>
      <c r="E25" s="17" t="s">
        <v>31</v>
      </c>
      <c r="F25" s="18" t="s">
        <v>32</v>
      </c>
      <c r="M25" s="36"/>
      <c r="N25" s="36"/>
      <c r="O25" s="37"/>
      <c r="P25" s="36"/>
      <c r="Q25" s="36"/>
    </row>
    <row r="26" spans="1:17" ht="25.5">
      <c r="A26" s="19" t="s">
        <v>33</v>
      </c>
      <c r="B26" s="21">
        <v>-693626.56</v>
      </c>
      <c r="C26" s="21">
        <v>670494.25345199998</v>
      </c>
      <c r="D26" s="9">
        <v>522910.46149221051</v>
      </c>
      <c r="E26" s="9">
        <v>565651.05034621048</v>
      </c>
      <c r="F26" s="20">
        <v>-588783.35689421056</v>
      </c>
      <c r="M26" s="36"/>
      <c r="N26" s="36"/>
      <c r="O26" s="37"/>
      <c r="P26" s="36"/>
      <c r="Q26" s="36"/>
    </row>
    <row r="27" spans="1:17">
      <c r="A27" s="43" t="s">
        <v>34</v>
      </c>
      <c r="B27" s="21"/>
      <c r="C27" s="21"/>
      <c r="D27" s="9">
        <v>6600</v>
      </c>
      <c r="E27" s="9">
        <v>6600</v>
      </c>
      <c r="F27" s="21"/>
      <c r="M27" s="36"/>
      <c r="N27" s="36"/>
      <c r="O27" s="36"/>
      <c r="P27" s="36"/>
      <c r="Q27" s="36"/>
    </row>
    <row r="28" spans="1:17" ht="25.5">
      <c r="A28" s="22" t="s">
        <v>56</v>
      </c>
      <c r="B28" s="64"/>
      <c r="C28" s="64"/>
      <c r="D28" s="24">
        <v>2779.8101999999999</v>
      </c>
      <c r="E28" s="24">
        <v>2779.8101999999999</v>
      </c>
      <c r="F28" s="21"/>
      <c r="M28" s="36"/>
      <c r="N28" s="36"/>
      <c r="O28" s="36"/>
      <c r="P28" s="36"/>
      <c r="Q28" s="36"/>
    </row>
    <row r="29" spans="1:17">
      <c r="A29" s="44" t="s">
        <v>35</v>
      </c>
      <c r="B29" s="23"/>
      <c r="C29" s="23"/>
      <c r="D29" s="24">
        <v>6789.4736842105203</v>
      </c>
      <c r="E29" s="24">
        <v>6789.4736842105203</v>
      </c>
      <c r="F29" s="21"/>
      <c r="M29" s="36"/>
      <c r="N29" s="36"/>
      <c r="O29" s="36"/>
      <c r="P29" s="36"/>
      <c r="Q29" s="36"/>
    </row>
    <row r="30" spans="1:17">
      <c r="A30" s="46" t="s">
        <v>55</v>
      </c>
      <c r="B30" s="21"/>
      <c r="C30" s="21"/>
      <c r="D30" s="9">
        <v>22128</v>
      </c>
      <c r="E30" s="9">
        <v>22128</v>
      </c>
      <c r="F30" s="21"/>
      <c r="M30" s="36"/>
      <c r="N30" s="36"/>
      <c r="O30" s="36"/>
      <c r="P30" s="36"/>
      <c r="Q30" s="36"/>
    </row>
    <row r="31" spans="1:17">
      <c r="A31" s="25" t="s">
        <v>36</v>
      </c>
      <c r="B31" s="21"/>
      <c r="C31" s="21"/>
      <c r="D31" s="9">
        <v>11304.52</v>
      </c>
      <c r="E31" s="9">
        <v>11304.52</v>
      </c>
      <c r="F31" s="21"/>
      <c r="M31" s="36"/>
      <c r="N31" s="36"/>
      <c r="O31" s="36"/>
      <c r="P31" s="36"/>
      <c r="Q31" s="36"/>
    </row>
    <row r="32" spans="1:17">
      <c r="A32" s="46" t="s">
        <v>54</v>
      </c>
      <c r="B32" s="21"/>
      <c r="C32" s="21"/>
      <c r="D32" s="9">
        <v>4400</v>
      </c>
      <c r="E32" s="9">
        <v>4400</v>
      </c>
      <c r="F32" s="21"/>
      <c r="M32" s="36"/>
      <c r="N32" s="36"/>
      <c r="O32" s="36"/>
      <c r="P32" s="36"/>
      <c r="Q32" s="36"/>
    </row>
    <row r="33" spans="1:17">
      <c r="A33" s="46" t="s">
        <v>57</v>
      </c>
      <c r="B33" s="21"/>
      <c r="C33" s="21"/>
      <c r="D33" s="9">
        <v>8160</v>
      </c>
      <c r="E33" s="9">
        <v>8160</v>
      </c>
      <c r="F33" s="21"/>
      <c r="M33" s="36"/>
      <c r="N33" s="36"/>
      <c r="O33" s="36"/>
      <c r="P33" s="36"/>
      <c r="Q33" s="36"/>
    </row>
    <row r="34" spans="1:17">
      <c r="A34" s="46" t="s">
        <v>58</v>
      </c>
      <c r="B34" s="21"/>
      <c r="C34" s="21"/>
      <c r="D34" s="9">
        <v>6100</v>
      </c>
      <c r="E34" s="9">
        <v>6100</v>
      </c>
      <c r="F34" s="21"/>
      <c r="M34" s="36"/>
      <c r="N34" s="36"/>
      <c r="O34" s="36"/>
      <c r="P34" s="36"/>
      <c r="Q34" s="36"/>
    </row>
    <row r="35" spans="1:17">
      <c r="A35" s="25" t="s">
        <v>37</v>
      </c>
      <c r="B35" s="21"/>
      <c r="C35" s="21"/>
      <c r="D35" s="9">
        <v>431.69428799999997</v>
      </c>
      <c r="E35" s="9">
        <v>431.69428799999997</v>
      </c>
      <c r="F35" s="21"/>
      <c r="M35" s="36"/>
      <c r="N35" s="36"/>
      <c r="O35" s="36"/>
      <c r="P35" s="36"/>
      <c r="Q35" s="36"/>
    </row>
    <row r="36" spans="1:17">
      <c r="A36" s="25" t="s">
        <v>38</v>
      </c>
      <c r="B36" s="21"/>
      <c r="C36" s="21"/>
      <c r="D36" s="9">
        <v>20722.526312000002</v>
      </c>
      <c r="E36" s="9">
        <v>20722.526312000002</v>
      </c>
      <c r="F36" s="21"/>
      <c r="M36" s="36"/>
      <c r="N36" s="36"/>
      <c r="O36" s="36"/>
      <c r="P36" s="36"/>
      <c r="Q36" s="36"/>
    </row>
    <row r="37" spans="1:17">
      <c r="A37" s="25" t="s">
        <v>39</v>
      </c>
      <c r="B37" s="21"/>
      <c r="C37" s="21"/>
      <c r="D37" s="9">
        <v>426.92407200000002</v>
      </c>
      <c r="E37" s="9">
        <v>426.92407200000002</v>
      </c>
      <c r="F37" s="21"/>
      <c r="M37" s="36"/>
      <c r="N37" s="36"/>
      <c r="O37" s="36"/>
      <c r="P37" s="36"/>
      <c r="Q37" s="36"/>
    </row>
    <row r="38" spans="1:17">
      <c r="A38" s="45" t="s">
        <v>40</v>
      </c>
      <c r="B38" s="21"/>
      <c r="C38" s="21"/>
      <c r="D38" s="9">
        <v>32229.206031999998</v>
      </c>
      <c r="E38" s="9">
        <v>32229.206031999998</v>
      </c>
      <c r="F38" s="21"/>
      <c r="M38" s="36"/>
      <c r="N38" s="36"/>
      <c r="O38" s="36"/>
      <c r="P38" s="36"/>
      <c r="Q38" s="36"/>
    </row>
    <row r="39" spans="1:17">
      <c r="A39" s="26" t="s">
        <v>53</v>
      </c>
      <c r="B39" s="23"/>
      <c r="C39" s="23"/>
      <c r="D39" s="9">
        <v>6840</v>
      </c>
      <c r="E39" s="9">
        <v>6840</v>
      </c>
      <c r="F39" s="21"/>
      <c r="M39" s="36"/>
      <c r="N39" s="36"/>
      <c r="O39" s="36"/>
      <c r="P39" s="36"/>
      <c r="Q39" s="36"/>
    </row>
    <row r="40" spans="1:17" ht="38.25">
      <c r="A40" s="27" t="s">
        <v>41</v>
      </c>
      <c r="B40" s="21"/>
      <c r="C40" s="21"/>
      <c r="D40" s="9">
        <v>11970</v>
      </c>
      <c r="E40" s="9">
        <v>50894.641594000001</v>
      </c>
      <c r="F40" s="21"/>
      <c r="M40" s="36"/>
      <c r="N40" s="36"/>
      <c r="O40" s="37"/>
      <c r="P40" s="36"/>
      <c r="Q40" s="36"/>
    </row>
    <row r="41" spans="1:17" ht="25.5">
      <c r="A41" s="27" t="s">
        <v>42</v>
      </c>
      <c r="B41" s="21"/>
      <c r="C41" s="21"/>
      <c r="D41" s="9">
        <v>209324.42</v>
      </c>
      <c r="E41" s="9">
        <v>244939.7</v>
      </c>
      <c r="F41" s="21"/>
      <c r="M41" s="36"/>
      <c r="N41" s="36"/>
      <c r="O41" s="37"/>
      <c r="P41" s="36"/>
      <c r="Q41" s="36"/>
    </row>
    <row r="42" spans="1:17">
      <c r="A42" s="27" t="s">
        <v>43</v>
      </c>
      <c r="B42" s="21"/>
      <c r="C42" s="21"/>
      <c r="D42" s="9">
        <v>91305.42</v>
      </c>
      <c r="E42" s="9">
        <v>91305.42</v>
      </c>
      <c r="F42" s="21"/>
      <c r="M42" s="36"/>
      <c r="N42" s="36"/>
      <c r="O42" s="37"/>
      <c r="P42" s="36"/>
      <c r="Q42" s="36"/>
    </row>
    <row r="43" spans="1:17">
      <c r="A43" s="26" t="s">
        <v>44</v>
      </c>
      <c r="B43" s="21"/>
      <c r="C43" s="21"/>
      <c r="D43" s="9">
        <v>324.10000000000002</v>
      </c>
      <c r="E43" s="9">
        <v>324.10000000000002</v>
      </c>
      <c r="F43" s="21"/>
      <c r="H43" s="4"/>
      <c r="I43" s="4"/>
      <c r="M43" s="36"/>
      <c r="N43" s="36"/>
      <c r="O43" s="36"/>
      <c r="P43" s="36"/>
      <c r="Q43" s="36"/>
    </row>
    <row r="44" spans="1:17">
      <c r="A44" s="26" t="s">
        <v>45</v>
      </c>
      <c r="B44" s="21">
        <v>-12583.13</v>
      </c>
      <c r="C44" s="21"/>
      <c r="D44" s="9">
        <v>66766.132740000001</v>
      </c>
      <c r="E44" s="9">
        <v>34966.800000000003</v>
      </c>
      <c r="F44" s="21">
        <v>19216.202740000001</v>
      </c>
      <c r="M44" s="36"/>
      <c r="N44" s="36"/>
      <c r="O44" s="37"/>
      <c r="P44" s="36"/>
      <c r="Q44" s="36"/>
    </row>
    <row r="45" spans="1:17">
      <c r="A45" s="26" t="s">
        <v>20</v>
      </c>
      <c r="B45" s="21"/>
      <c r="C45" s="21"/>
      <c r="D45" s="9">
        <v>14308.234164</v>
      </c>
      <c r="E45" s="9">
        <v>14308.234164</v>
      </c>
      <c r="F45" s="20"/>
      <c r="M45" s="36"/>
      <c r="N45" s="36"/>
      <c r="O45" s="37"/>
      <c r="P45" s="36"/>
      <c r="Q45" s="36"/>
    </row>
    <row r="46" spans="1:17" ht="25.5">
      <c r="A46" s="19" t="s">
        <v>46</v>
      </c>
      <c r="B46" s="21">
        <v>-106872</v>
      </c>
      <c r="C46" s="21">
        <v>113234.38</v>
      </c>
      <c r="D46" s="28">
        <v>239400</v>
      </c>
      <c r="E46" s="28">
        <v>145966.66080000001</v>
      </c>
      <c r="F46" s="20">
        <v>-139604.28080000001</v>
      </c>
      <c r="M46" s="36"/>
      <c r="N46" s="36"/>
      <c r="O46" s="37"/>
      <c r="P46" s="36"/>
      <c r="Q46" s="36"/>
    </row>
    <row r="47" spans="1:17" ht="25.5">
      <c r="A47" s="19" t="s">
        <v>47</v>
      </c>
      <c r="B47" s="21">
        <v>-506774.38</v>
      </c>
      <c r="C47" s="21">
        <v>513732.52730299998</v>
      </c>
      <c r="D47" s="28">
        <v>641461.21460599999</v>
      </c>
      <c r="E47" s="28">
        <v>860443.34</v>
      </c>
      <c r="F47" s="20">
        <v>-853485.19269699999</v>
      </c>
      <c r="M47" s="36"/>
      <c r="N47" s="36"/>
      <c r="O47" s="37"/>
      <c r="P47" s="36"/>
      <c r="Q47" s="36"/>
    </row>
    <row r="48" spans="1:17">
      <c r="A48" s="19" t="s">
        <v>48</v>
      </c>
      <c r="B48" s="21">
        <v>43792.69</v>
      </c>
      <c r="C48" s="21">
        <v>141741.76000000001</v>
      </c>
      <c r="D48" s="28">
        <v>307926.24</v>
      </c>
      <c r="E48" s="28">
        <v>159203.6</v>
      </c>
      <c r="F48" s="20">
        <v>26330.850000000006</v>
      </c>
      <c r="M48" s="38"/>
      <c r="N48" s="36"/>
      <c r="O48" s="36"/>
      <c r="P48" s="36"/>
      <c r="Q48" s="36"/>
    </row>
    <row r="49" spans="1:17">
      <c r="A49" s="29" t="s">
        <v>49</v>
      </c>
      <c r="B49" s="21">
        <f>SUM(B26:B48)-B44</f>
        <v>-1263480.2500000002</v>
      </c>
      <c r="C49" s="20">
        <f>SUM(C26:C48)</f>
        <v>1439202.9207550001</v>
      </c>
      <c r="D49" s="28">
        <f>SUM(D26+D46+D47+D48)</f>
        <v>1711697.9160982105</v>
      </c>
      <c r="E49" s="28">
        <f>SUM(E26+E46+E47+E48)</f>
        <v>1731264.6511462107</v>
      </c>
      <c r="F49" s="20">
        <f>SUM(B49+C49-E49)</f>
        <v>-1555541.9803912109</v>
      </c>
      <c r="M49" s="36"/>
      <c r="N49" s="36"/>
      <c r="O49" s="37"/>
      <c r="P49" s="36"/>
      <c r="Q49" s="36"/>
    </row>
    <row r="50" spans="1:17">
      <c r="A50" s="3" t="s">
        <v>50</v>
      </c>
      <c r="B50" s="4"/>
      <c r="C50" s="4"/>
      <c r="D50" s="65"/>
      <c r="E50" s="65"/>
      <c r="F50" s="4"/>
      <c r="G50" s="3" t="s">
        <v>51</v>
      </c>
      <c r="H50" s="30"/>
      <c r="I50" s="30"/>
      <c r="J50" s="30"/>
      <c r="K50" s="30"/>
      <c r="M50" s="36"/>
      <c r="N50" s="36"/>
      <c r="O50" s="36"/>
      <c r="P50" s="36"/>
      <c r="Q50" s="36"/>
    </row>
    <row r="51" spans="1:17">
      <c r="A51" s="3" t="s">
        <v>52</v>
      </c>
      <c r="B51" s="4"/>
      <c r="C51" s="4"/>
      <c r="D51" s="65"/>
      <c r="E51" s="65"/>
      <c r="F51" s="4"/>
      <c r="G51" s="3" t="s">
        <v>59</v>
      </c>
      <c r="H51" s="30"/>
      <c r="I51" s="30"/>
      <c r="J51" s="30"/>
      <c r="K51" s="30"/>
      <c r="M51" s="36"/>
      <c r="N51" s="36"/>
      <c r="O51" s="36"/>
      <c r="P51" s="36"/>
      <c r="Q51" s="36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2015-03-05T04:35:35Z</dcterms:modified>
</cp:coreProperties>
</file>