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8190" activeTab="1"/>
  </bookViews>
  <sheets>
    <sheet name="стр.1 (2)" sheetId="2" r:id="rId1"/>
    <sheet name="стр.1" sheetId="1" r:id="rId2"/>
    <sheet name="Лист1" sheetId="3" r:id="rId3"/>
  </sheets>
  <definedNames>
    <definedName name="_xlnm.Print_Titles" localSheetId="1">стр.1!$20:$20</definedName>
    <definedName name="_xlnm.Print_Area" localSheetId="0">'стр.1 (2)'!$A$1:$FE$39</definedName>
  </definedNames>
  <calcPr calcId="144525"/>
</workbook>
</file>

<file path=xl/calcChain.xml><?xml version="1.0" encoding="utf-8"?>
<calcChain xmlns="http://schemas.openxmlformats.org/spreadsheetml/2006/main">
  <c r="F16" i="3" l="1"/>
  <c r="F14" i="3"/>
  <c r="F13" i="3"/>
  <c r="F12" i="3"/>
  <c r="F11" i="3"/>
  <c r="CQ66" i="1"/>
  <c r="CQ62" i="1" l="1"/>
  <c r="CQ63" i="1"/>
  <c r="CQ51" i="1" l="1"/>
  <c r="DD44" i="1"/>
  <c r="DD40" i="1"/>
  <c r="DC40" i="1" s="1"/>
  <c r="DD39" i="2"/>
  <c r="DC39" i="2" s="1"/>
  <c r="DC44" i="1"/>
  <c r="DB44" i="1" s="1"/>
  <c r="DA44" i="1" l="1"/>
  <c r="CZ44" i="1" s="1"/>
  <c r="CY44" i="1" s="1"/>
  <c r="CX44" i="1" s="1"/>
  <c r="DB40" i="1"/>
  <c r="DA40" i="1" s="1"/>
  <c r="DA39" i="2"/>
  <c r="DB39" i="2"/>
  <c r="CZ39" i="2" l="1"/>
  <c r="CY39" i="2" s="1"/>
  <c r="CW44" i="1"/>
  <c r="CZ40" i="1"/>
  <c r="CY40" i="1" l="1"/>
  <c r="CX40" i="1" s="1"/>
  <c r="CX39" i="2"/>
  <c r="CV44" i="1"/>
  <c r="CU44" i="1" l="1"/>
  <c r="CT44" i="1" s="1"/>
  <c r="CW40" i="1"/>
  <c r="CW39" i="2"/>
  <c r="CV39" i="2" l="1"/>
  <c r="CU39" i="2" s="1"/>
  <c r="CS44" i="1"/>
  <c r="CR44" i="1" s="1"/>
  <c r="CV40" i="1"/>
  <c r="CU40" i="1" l="1"/>
  <c r="CT40" i="1" s="1"/>
  <c r="CT39" i="2"/>
  <c r="CS40" i="1" l="1"/>
  <c r="CR40" i="1" s="1"/>
  <c r="CS39" i="2"/>
  <c r="CR39" i="2" s="1"/>
</calcChain>
</file>

<file path=xl/sharedStrings.xml><?xml version="1.0" encoding="utf-8"?>
<sst xmlns="http://schemas.openxmlformats.org/spreadsheetml/2006/main" count="1805" uniqueCount="254">
  <si>
    <t xml:space="preserve">на </t>
  </si>
  <si>
    <t>2013</t>
  </si>
  <si>
    <t>год (на</t>
  </si>
  <si>
    <t xml:space="preserve"> период)</t>
  </si>
  <si>
    <t>Наименование заказчика</t>
  </si>
  <si>
    <t>ООО "Горэлектросеть"</t>
  </si>
  <si>
    <t>Адрес местонахождения заказчика</t>
  </si>
  <si>
    <t>654005, г.Новокузнецк, ул.Орджоникидзе, 12</t>
  </si>
  <si>
    <t>Телефон заказчика</t>
  </si>
  <si>
    <t>8 (3843) 46-84-79</t>
  </si>
  <si>
    <t>Электронная почта заказчика</t>
  </si>
  <si>
    <t>ИНН</t>
  </si>
  <si>
    <t>4217127144</t>
  </si>
  <si>
    <t>КПП</t>
  </si>
  <si>
    <t>421701001</t>
  </si>
  <si>
    <t>ОКАТО</t>
  </si>
  <si>
    <t>32431000000</t>
  </si>
  <si>
    <t>Порядковый номер</t>
  </si>
  <si>
    <t>Код по ОКВЭД</t>
  </si>
  <si>
    <t>Код по ОКДП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</si>
  <si>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</si>
  <si>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</si>
  <si>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</si>
  <si>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</si>
  <si>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</si>
  <si>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</si>
  <si>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</si>
  <si>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</si>
  <si>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лота), руб.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</si>
  <si>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</si>
  <si>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</si>
  <si>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</si>
  <si>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</si>
  <si>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</si>
  <si>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</si>
  <si>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</si>
  <si>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</si>
  <si>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</si>
  <si>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</si>
  <si>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40.10.2</t>
  </si>
  <si>
    <t>год выпуска не ранее 2012г.</t>
  </si>
  <si>
    <t>383</t>
  </si>
  <si>
    <t>Кемеровская область г. Новокузнецк</t>
  </si>
  <si>
    <t>Микромилликилоометр МИКО-2.3</t>
  </si>
  <si>
    <t>ТУ-4221-123-417700454-2008, год выпуска не ранее 2012г.</t>
  </si>
  <si>
    <t>шт</t>
  </si>
  <si>
    <t>ПКЭ Ресурс-UF2M-3T52-5-100-1000</t>
  </si>
  <si>
    <t>ГОСТ Р 52319-2005, 51522-99, год выпуска не ранее 2012г.</t>
  </si>
  <si>
    <t>4</t>
  </si>
  <si>
    <t xml:space="preserve">ПКЭ Ресурс-UF2MВ-3П15-5 </t>
  </si>
  <si>
    <t>5</t>
  </si>
  <si>
    <t>Стенд механических испытаний СМИ-Э</t>
  </si>
  <si>
    <t>6</t>
  </si>
  <si>
    <t>Тепловизор Testo 881-2 комплект Профи</t>
  </si>
  <si>
    <t>7</t>
  </si>
  <si>
    <t>Аппарат испытания АИД-70В</t>
  </si>
  <si>
    <t>ТУ 6588-001-76556674-2005, год выпуска не ранее 2012г.</t>
  </si>
  <si>
    <t>8</t>
  </si>
  <si>
    <t>Трансформатор силовой ТМ-630 6/0,4</t>
  </si>
  <si>
    <t>ГОСТ 15150-69, год выпуска не ранее 2012г.</t>
  </si>
  <si>
    <t>9</t>
  </si>
  <si>
    <t>Трансформатор силовой ТМ-400 6/0,4</t>
  </si>
  <si>
    <t>ГОСТ 11677-85, год выпуска не ранее 2012г.</t>
  </si>
  <si>
    <t>10</t>
  </si>
  <si>
    <t>Трансформатор силовой ТМ-250 6/0,4</t>
  </si>
  <si>
    <t>11</t>
  </si>
  <si>
    <t>12</t>
  </si>
  <si>
    <t>Трансформатор силовой ТМ-400 10/0,4</t>
  </si>
  <si>
    <t>13</t>
  </si>
  <si>
    <t>Вакуумный выключатель ВВ/AST-10-20/1000 УХЛ2</t>
  </si>
  <si>
    <t>14</t>
  </si>
  <si>
    <t xml:space="preserve"> ГОСТ 15150-69, год выпуска не ранее 2012г.</t>
  </si>
  <si>
    <t>15</t>
  </si>
  <si>
    <t xml:space="preserve"> ГОСТ 11677-85, год выпуска не ранее 2012г.</t>
  </si>
  <si>
    <t>16</t>
  </si>
  <si>
    <t>17</t>
  </si>
  <si>
    <t>Трансформатор силовой ТМ-630 10/0,4</t>
  </si>
  <si>
    <t>18</t>
  </si>
  <si>
    <t>19</t>
  </si>
  <si>
    <t>Трансформаторная подстанция КТП 630 кВА 10/0,4 (опросный лист)</t>
  </si>
  <si>
    <t>Самосвал с шарнирно-сочлененной рамой BELL40D Mk VI</t>
  </si>
  <si>
    <t>Год выпуска 2012, Мощность двигателя 422 л.с., Бортовые весы (OBW), Система автоматической смазки Groeneveld, Спутниковая система мониторинга Fleetmatic, Подогреватель топливного фильтра</t>
  </si>
  <si>
    <t>запрос ценовых котировок</t>
  </si>
  <si>
    <t>нет</t>
  </si>
  <si>
    <t>Согласовано:</t>
  </si>
  <si>
    <t>Утверждаю:</t>
  </si>
  <si>
    <t>Генеральный директор</t>
  </si>
  <si>
    <t>_________________И.Ю.Карташев</t>
  </si>
  <si>
    <t>""</t>
  </si>
  <si>
    <t xml:space="preserve">_____"  </t>
  </si>
  <si>
    <t>______________ 2013г.</t>
  </si>
  <si>
    <t>_______________/Кузнецов А.В./</t>
  </si>
  <si>
    <t>май 2013</t>
  </si>
  <si>
    <t>сентябрь 2013</t>
  </si>
  <si>
    <t>апрель 2013</t>
  </si>
  <si>
    <t>август 2013</t>
  </si>
  <si>
    <t>июль 2013</t>
  </si>
  <si>
    <t>май 2013, июнь 2013</t>
  </si>
  <si>
    <t>май 2013, июль 2013</t>
  </si>
  <si>
    <t>март 2013</t>
  </si>
  <si>
    <t>апрель 2013, май 2013</t>
  </si>
  <si>
    <t>июнь 2013</t>
  </si>
  <si>
    <t>апрель 2013, июнь 2013</t>
  </si>
  <si>
    <t xml:space="preserve">апрель 2013 </t>
  </si>
  <si>
    <t>20</t>
  </si>
  <si>
    <t>65.21</t>
  </si>
  <si>
    <t>6590000</t>
  </si>
  <si>
    <t xml:space="preserve">Услуги лизинга по приобретению Самосвалов с шарнирно-сочлененной рамой     Bell B 40D </t>
  </si>
  <si>
    <t>Товар должен быть новым, Мощность двигателя 422 л.с., Бортовые весы (OBW), Система автоматической смазки Groeneveld, Спутниковая система мониторинга Fleetmatic, Подогреватель топливного фильтра</t>
  </si>
  <si>
    <t>март 2013г.</t>
  </si>
  <si>
    <t>до полного исполнения сторонами обязательств по договору</t>
  </si>
  <si>
    <t>План закупки товаров (работ, услуг) С УЧЕТОМ ИЗМЕНЕНИЙ от  16.04.2013Г.</t>
  </si>
  <si>
    <t>31.10.1</t>
  </si>
  <si>
    <t>3115121</t>
  </si>
  <si>
    <t>Трансформатор силовой ТМ-250 кВА 6/0,4 кВ</t>
  </si>
  <si>
    <t>Трансформатор силовой ТМ-630 кВА 6/0,4 кВ</t>
  </si>
  <si>
    <t>Трансформатор силовой ТМ-400 кВА 6/0,4 кВ</t>
  </si>
  <si>
    <t>ГОСТ 15150-69, год выпуска не ранее 2013 г.</t>
  </si>
  <si>
    <t>ГОСТ 11677-85, год выпуска не ранее 2013г.</t>
  </si>
  <si>
    <t>2014</t>
  </si>
  <si>
    <t>______________ 2014г.</t>
  </si>
  <si>
    <t>Трансформаторная подстанция МТП-10/0,4 кВ с ТМ-250 кВА (Опросный лист)</t>
  </si>
  <si>
    <t>апрель</t>
  </si>
  <si>
    <t>июнь</t>
  </si>
  <si>
    <t>сентябрь</t>
  </si>
  <si>
    <t>ноябрь</t>
  </si>
  <si>
    <t>май</t>
  </si>
  <si>
    <t>июль</t>
  </si>
  <si>
    <t>август</t>
  </si>
  <si>
    <t>октябрь</t>
  </si>
  <si>
    <t>март</t>
  </si>
  <si>
    <t xml:space="preserve">февраль </t>
  </si>
  <si>
    <t xml:space="preserve">апрель </t>
  </si>
  <si>
    <t xml:space="preserve">год </t>
  </si>
  <si>
    <t>Подстанция  КМТП2-ВВ-250кВА-6/0,4 кВ УХЛ1 с трансформатором ТМ-160-6/0,4 УХЛ1 У/Ун-0 (Опросный лист)</t>
  </si>
  <si>
    <t>год выпуска не ранее 2013 г.</t>
  </si>
  <si>
    <t>74.20.13</t>
  </si>
  <si>
    <t>7421029</t>
  </si>
  <si>
    <t>Проектные работы</t>
  </si>
  <si>
    <t>Согласно закупочной документации</t>
  </si>
  <si>
    <t>796</t>
  </si>
  <si>
    <t>32731000</t>
  </si>
  <si>
    <t>апрель 2014</t>
  </si>
  <si>
    <t>апрель-май 2014год</t>
  </si>
  <si>
    <t>Запрос предложений</t>
  </si>
  <si>
    <t>3190040</t>
  </si>
  <si>
    <t>Поставка материалов</t>
  </si>
  <si>
    <t>руб.</t>
  </si>
  <si>
    <t>2014 год</t>
  </si>
  <si>
    <t>4521012</t>
  </si>
  <si>
    <t>Реконструкция трансформаторных подстанций</t>
  </si>
  <si>
    <t>июнь-сентябрь 2014 год</t>
  </si>
  <si>
    <t>70</t>
  </si>
  <si>
    <t>71.3</t>
  </si>
  <si>
    <t>7010020</t>
  </si>
  <si>
    <t>7120000</t>
  </si>
  <si>
    <t>Аренда недвиж-го имущества</t>
  </si>
  <si>
    <t>Аренда движимого имущества (система АИИС КУЭ г.Новокуз-нецка</t>
  </si>
  <si>
    <t>33.20.6</t>
  </si>
  <si>
    <r>
      <t>Аппарат испытания "Волна-АИД70В</t>
    </r>
    <r>
      <rPr>
        <b/>
        <sz val="8"/>
        <rFont val="Arial Cyr"/>
        <charset val="204"/>
      </rPr>
      <t>"</t>
    </r>
  </si>
  <si>
    <t xml:space="preserve"> год выпуска не ранее 2013г.</t>
  </si>
  <si>
    <t>май 2014</t>
  </si>
  <si>
    <t>Трансформатор силовой ТМ-630 кВА 10/0,4 кВ</t>
  </si>
  <si>
    <t>июнь 2014</t>
  </si>
  <si>
    <t>август 2014</t>
  </si>
  <si>
    <t>ГОСТ 11677-85, год выпуска не ранее 2013 г.</t>
  </si>
  <si>
    <t>сентябрь 2014</t>
  </si>
  <si>
    <t>ноябрь 2014</t>
  </si>
  <si>
    <t>апрель-май 2014</t>
  </si>
  <si>
    <t>21</t>
  </si>
  <si>
    <t>Трансформаторная подстанция 2БКТП-400/10/0,4 (опросный лист)</t>
  </si>
  <si>
    <t>компл.</t>
  </si>
  <si>
    <t>22</t>
  </si>
  <si>
    <t>Камера КСО-285 (опросный лист)</t>
  </si>
  <si>
    <t>23</t>
  </si>
  <si>
    <t>24</t>
  </si>
  <si>
    <t>74.30.5</t>
  </si>
  <si>
    <t>25</t>
  </si>
  <si>
    <t>26</t>
  </si>
  <si>
    <t>27</t>
  </si>
  <si>
    <t>Выполнение работ по техническому освидетельствованию оборудования</t>
  </si>
  <si>
    <t>запрос предложений</t>
  </si>
  <si>
    <t>Трансформатор силовой ТМГ-1000кВА 6/0,4кВ (Y/Yн-0, масса масла 556кг)</t>
  </si>
  <si>
    <t xml:space="preserve">август </t>
  </si>
  <si>
    <t>шт.</t>
  </si>
  <si>
    <t>январь 2015г.</t>
  </si>
  <si>
    <t xml:space="preserve">июль 2014г. </t>
  </si>
  <si>
    <t>декабрь 2015г.</t>
  </si>
  <si>
    <t>66.0</t>
  </si>
  <si>
    <t>страхова-      ние ДМС</t>
  </si>
  <si>
    <t>страховая компания должна иметь опыт работы не менее 9 лет</t>
  </si>
  <si>
    <t>чел.</t>
  </si>
  <si>
    <t>запрос предложе-ний</t>
  </si>
  <si>
    <t>28</t>
  </si>
  <si>
    <t>2015 г.</t>
  </si>
  <si>
    <t>29</t>
  </si>
  <si>
    <t>30</t>
  </si>
  <si>
    <t>7010010</t>
  </si>
  <si>
    <t>Аренда нежилых помещений в г. Новокузнецке</t>
  </si>
  <si>
    <t>055</t>
  </si>
  <si>
    <r>
      <t>м</t>
    </r>
    <r>
      <rPr>
        <vertAlign val="superscript"/>
        <sz val="9"/>
        <rFont val="Times New Roman"/>
        <family val="1"/>
        <charset val="204"/>
      </rPr>
      <t>2</t>
    </r>
  </si>
  <si>
    <t>31</t>
  </si>
  <si>
    <t>2015-2019гг.</t>
  </si>
  <si>
    <t>2015-2019 гг.</t>
  </si>
  <si>
    <t>32</t>
  </si>
  <si>
    <t>33</t>
  </si>
  <si>
    <t>34</t>
  </si>
  <si>
    <t>35</t>
  </si>
  <si>
    <t>Услуги охраны объектов и помещений</t>
  </si>
  <si>
    <t>36</t>
  </si>
  <si>
    <t>Капитальный ремонт объектов электросетевого хозяйства</t>
  </si>
  <si>
    <t>37</t>
  </si>
  <si>
    <t>Электротехнический аудит</t>
  </si>
  <si>
    <t>38</t>
  </si>
  <si>
    <t>39</t>
  </si>
  <si>
    <t>Обслуживание АИИСКУЭ</t>
  </si>
  <si>
    <t>40</t>
  </si>
  <si>
    <t>41</t>
  </si>
  <si>
    <t>42</t>
  </si>
  <si>
    <t>октябрь 2014</t>
  </si>
  <si>
    <t>7492060</t>
  </si>
  <si>
    <t>Аудиторские услуги</t>
  </si>
  <si>
    <t>74.12</t>
  </si>
  <si>
    <t>7412040</t>
  </si>
  <si>
    <t>74.60</t>
  </si>
  <si>
    <t xml:space="preserve">Услуги охраны </t>
  </si>
  <si>
    <t>60.24</t>
  </si>
  <si>
    <t>6020000</t>
  </si>
  <si>
    <t>Оказание транспортных услуг</t>
  </si>
  <si>
    <t>66.03.2</t>
  </si>
  <si>
    <t>6613010</t>
  </si>
  <si>
    <t>Страхование имущества</t>
  </si>
  <si>
    <t xml:space="preserve">Закуп материалов </t>
  </si>
  <si>
    <t>Страхование ДМС</t>
  </si>
  <si>
    <t>Страхование от несчастных случаев</t>
  </si>
  <si>
    <t>43</t>
  </si>
  <si>
    <t>2015-2019г.</t>
  </si>
  <si>
    <t>Реконструкция, техническое перевооружение и строительство объектов электросетевого хозяйства</t>
  </si>
  <si>
    <t>44</t>
  </si>
  <si>
    <t>45</t>
  </si>
  <si>
    <t>2015г.</t>
  </si>
  <si>
    <t>46</t>
  </si>
  <si>
    <t>63.12</t>
  </si>
  <si>
    <t>6312020</t>
  </si>
  <si>
    <t>Услуги хранения ТМЦ</t>
  </si>
  <si>
    <t>47</t>
  </si>
  <si>
    <t>74.11</t>
  </si>
  <si>
    <t>7410000</t>
  </si>
  <si>
    <t>Анализ финансово-хозяйственной деятельности</t>
  </si>
  <si>
    <t>48</t>
  </si>
  <si>
    <t>Энергетическое обследование объектов</t>
  </si>
  <si>
    <t xml:space="preserve">Экспертиза материалов для утверждения нормативов потерь эл. энергии </t>
  </si>
  <si>
    <t>7422090</t>
  </si>
  <si>
    <t>План закупки товаров (работ, услуг)  С  УЧЕТОМ  ИЗМЕНЕНИЙ от  07.10.2014г.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</si>
</sst>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9"/>
      <color indexed="62"/>
      <name val="Times New Roman"/>
      <family val="1"/>
      <charset val="204"/>
    </font>
    <font>
      <b/>
      <sz val="8"/>
      <name val="Arial Cyr"/>
      <charset val="204"/>
    </font>
    <font>
      <vertAlign val="superscript"/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4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02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10" xfId="0" applyFont="1" applyBorder="1" applyAlignment="1">
      <alignment horizontal="left"/>
    </xf>
    <xf numFmtId="0" fontId="21" fillId="0" borderId="11" xfId="0" applyFont="1" applyFill="1" applyBorder="1" applyAlignment="1">
      <alignment horizontal="left"/>
    </xf>
    <xf numFmtId="49" fontId="21" fillId="0" borderId="11" xfId="0" applyNumberFormat="1" applyFont="1" applyFill="1" applyBorder="1" applyAlignment="1">
      <alignment horizontal="left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18" fillId="0" borderId="0" xfId="0" applyFont="1" applyAlignment="1">
      <alignment horizontal="left" vertical="top"/>
    </xf>
    <xf numFmtId="49" fontId="21" fillId="0" borderId="0" xfId="0" applyNumberFormat="1" applyFont="1" applyFill="1" applyBorder="1" applyAlignment="1"/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" fontId="0" fillId="0" borderId="0" xfId="0" applyNumberFormat="1"/>
    <xf numFmtId="0" fontId="22" fillId="0" borderId="12" xfId="0" applyFont="1" applyFill="1" applyBorder="1" applyAlignment="1">
      <alignment horizontal="center" vertical="top"/>
    </xf>
    <xf numFmtId="49" fontId="25" fillId="0" borderId="10" xfId="0" applyNumberFormat="1" applyFont="1" applyFill="1" applyBorder="1" applyAlignment="1">
      <alignment horizontal="center" vertical="top" wrapText="1"/>
    </xf>
    <xf numFmtId="49" fontId="25" fillId="0" borderId="14" xfId="0" applyNumberFormat="1" applyFont="1" applyFill="1" applyBorder="1" applyAlignment="1">
      <alignment horizontal="center" vertical="top" wrapText="1"/>
    </xf>
    <xf numFmtId="49" fontId="25" fillId="0" borderId="11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49" fontId="22" fillId="0" borderId="12" xfId="0" applyNumberFormat="1" applyFont="1" applyFill="1" applyBorder="1" applyAlignment="1">
      <alignment horizontal="center" vertical="top"/>
    </xf>
    <xf numFmtId="0" fontId="23" fillId="0" borderId="12" xfId="0" applyFont="1" applyBorder="1" applyAlignment="1">
      <alignment horizontal="center" vertical="top" wrapText="1"/>
    </xf>
    <xf numFmtId="0" fontId="22" fillId="0" borderId="12" xfId="0" applyFont="1" applyFill="1" applyBorder="1" applyAlignment="1">
      <alignment horizontal="left" vertical="top" wrapText="1"/>
    </xf>
    <xf numFmtId="0" fontId="22" fillId="0" borderId="10" xfId="0" applyNumberFormat="1" applyFont="1" applyFill="1" applyBorder="1" applyAlignment="1">
      <alignment horizontal="center" vertical="center" textRotation="90"/>
    </xf>
    <xf numFmtId="0" fontId="22" fillId="0" borderId="14" xfId="0" applyNumberFormat="1" applyFont="1" applyFill="1" applyBorder="1" applyAlignment="1">
      <alignment horizontal="center" vertical="center" textRotation="90"/>
    </xf>
    <xf numFmtId="0" fontId="22" fillId="0" borderId="11" xfId="0" applyNumberFormat="1" applyFont="1" applyFill="1" applyBorder="1" applyAlignment="1">
      <alignment horizontal="center" vertical="center" textRotation="90"/>
    </xf>
    <xf numFmtId="0" fontId="23" fillId="24" borderId="12" xfId="0" applyFont="1" applyFill="1" applyBorder="1" applyAlignment="1">
      <alignment horizontal="left" vertical="top" wrapText="1"/>
    </xf>
    <xf numFmtId="49" fontId="22" fillId="0" borderId="12" xfId="0" applyNumberFormat="1" applyFont="1" applyFill="1" applyBorder="1" applyAlignment="1">
      <alignment horizontal="center"/>
    </xf>
    <xf numFmtId="4" fontId="23" fillId="24" borderId="12" xfId="0" applyNumberFormat="1" applyFont="1" applyFill="1" applyBorder="1" applyAlignment="1">
      <alignment horizontal="center" vertical="top"/>
    </xf>
    <xf numFmtId="49" fontId="22" fillId="0" borderId="12" xfId="0" applyNumberFormat="1" applyFont="1" applyFill="1" applyBorder="1" applyAlignment="1">
      <alignment horizontal="center" vertical="center" textRotation="90"/>
    </xf>
    <xf numFmtId="0" fontId="23" fillId="24" borderId="12" xfId="0" applyFont="1" applyFill="1" applyBorder="1" applyAlignment="1">
      <alignment horizontal="center" vertical="top"/>
    </xf>
    <xf numFmtId="1" fontId="23" fillId="24" borderId="12" xfId="0" applyNumberFormat="1" applyFont="1" applyFill="1" applyBorder="1" applyAlignment="1">
      <alignment horizontal="center" vertical="top"/>
    </xf>
    <xf numFmtId="49" fontId="22" fillId="0" borderId="10" xfId="0" applyNumberFormat="1" applyFont="1" applyFill="1" applyBorder="1" applyAlignment="1">
      <alignment horizontal="center" vertical="top"/>
    </xf>
    <xf numFmtId="49" fontId="22" fillId="0" borderId="14" xfId="0" applyNumberFormat="1" applyFont="1" applyFill="1" applyBorder="1" applyAlignment="1">
      <alignment horizontal="center" vertical="top"/>
    </xf>
    <xf numFmtId="49" fontId="22" fillId="0" borderId="11" xfId="0" applyNumberFormat="1" applyFont="1" applyFill="1" applyBorder="1" applyAlignment="1">
      <alignment horizontal="center" vertical="top"/>
    </xf>
    <xf numFmtId="0" fontId="22" fillId="0" borderId="12" xfId="0" applyFont="1" applyBorder="1" applyAlignment="1">
      <alignment horizontal="center"/>
    </xf>
    <xf numFmtId="49" fontId="22" fillId="0" borderId="12" xfId="0" applyNumberFormat="1" applyFont="1" applyBorder="1" applyAlignment="1">
      <alignment horizontal="center"/>
    </xf>
    <xf numFmtId="14" fontId="23" fillId="0" borderId="12" xfId="0" applyNumberFormat="1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/>
    </xf>
    <xf numFmtId="49" fontId="21" fillId="0" borderId="11" xfId="0" applyNumberFormat="1" applyFont="1" applyFill="1" applyBorder="1" applyAlignment="1">
      <alignment horizontal="left"/>
    </xf>
    <xf numFmtId="0" fontId="22" fillId="0" borderId="12" xfId="0" applyFont="1" applyBorder="1" applyAlignment="1">
      <alignment horizontal="center" vertical="center" textRotation="90" wrapText="1"/>
    </xf>
    <xf numFmtId="49" fontId="22" fillId="0" borderId="12" xfId="0" applyNumberFormat="1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textRotation="90" wrapText="1"/>
    </xf>
    <xf numFmtId="0" fontId="22" fillId="0" borderId="12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textRotation="90" wrapText="1"/>
    </xf>
    <xf numFmtId="49" fontId="22" fillId="0" borderId="14" xfId="0" applyNumberFormat="1" applyFont="1" applyFill="1" applyBorder="1" applyAlignment="1">
      <alignment horizontal="center" vertical="center" textRotation="90" wrapText="1"/>
    </xf>
    <xf numFmtId="49" fontId="22" fillId="0" borderId="11" xfId="0" applyNumberFormat="1" applyFont="1" applyFill="1" applyBorder="1" applyAlignment="1">
      <alignment horizontal="center" vertical="center" textRotation="90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1" fontId="22" fillId="0" borderId="14" xfId="0" applyNumberFormat="1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9" fontId="22" fillId="0" borderId="22" xfId="0" applyNumberFormat="1" applyFont="1" applyFill="1" applyBorder="1" applyAlignment="1">
      <alignment horizontal="center" vertical="center" wrapText="1"/>
    </xf>
    <xf numFmtId="49" fontId="22" fillId="0" borderId="23" xfId="0" applyNumberFormat="1" applyFont="1" applyFill="1" applyBorder="1" applyAlignment="1">
      <alignment horizontal="center"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49" fontId="22" fillId="0" borderId="25" xfId="0" applyNumberFormat="1" applyFont="1" applyFill="1" applyBorder="1" applyAlignment="1">
      <alignment horizontal="center" vertical="center" textRotation="90" wrapText="1"/>
    </xf>
    <xf numFmtId="49" fontId="22" fillId="0" borderId="23" xfId="0" applyNumberFormat="1" applyFont="1" applyFill="1" applyBorder="1" applyAlignment="1">
      <alignment horizontal="center" vertical="center" textRotation="90" wrapText="1"/>
    </xf>
    <xf numFmtId="49" fontId="22" fillId="0" borderId="24" xfId="0" applyNumberFormat="1" applyFont="1" applyFill="1" applyBorder="1" applyAlignment="1">
      <alignment horizontal="center" vertical="center" textRotation="90" wrapText="1"/>
    </xf>
    <xf numFmtId="0" fontId="22" fillId="0" borderId="25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" fontId="22" fillId="0" borderId="12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17" fontId="23" fillId="0" borderId="12" xfId="0" applyNumberFormat="1" applyFont="1" applyBorder="1" applyAlignment="1">
      <alignment horizontal="center" vertical="top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 textRotation="90"/>
    </xf>
    <xf numFmtId="49" fontId="22" fillId="0" borderId="14" xfId="0" applyNumberFormat="1" applyFont="1" applyFill="1" applyBorder="1" applyAlignment="1">
      <alignment horizontal="center" vertical="center" textRotation="90"/>
    </xf>
    <xf numFmtId="49" fontId="22" fillId="0" borderId="11" xfId="0" applyNumberFormat="1" applyFont="1" applyFill="1" applyBorder="1" applyAlignment="1">
      <alignment horizontal="center" vertical="center" textRotation="9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"/>
  <sheetViews>
    <sheetView workbookViewId="0">
      <selection activeCell="CQ35" sqref="CQ35:DD35"/>
    </sheetView>
  </sheetViews>
  <sheetFormatPr defaultColWidth="0.85546875" defaultRowHeight="12.75" x14ac:dyDescent="0.2"/>
  <cols>
    <col min="1" max="22" width="0.85546875" style="1"/>
    <col min="23" max="23" width="0.28515625" style="1" customWidth="1"/>
    <col min="24" max="26" width="0.85546875" style="1" hidden="1" customWidth="1"/>
    <col min="27" max="37" width="0.85546875" style="1"/>
    <col min="38" max="38" width="0.28515625" style="1" customWidth="1"/>
    <col min="39" max="53" width="0.85546875" style="1"/>
    <col min="54" max="54" width="5.5703125" style="1" customWidth="1"/>
    <col min="55" max="55" width="2.85546875" style="1" customWidth="1"/>
    <col min="56" max="57" width="0.85546875" style="1"/>
    <col min="58" max="58" width="0.28515625" style="1" customWidth="1"/>
    <col min="59" max="59" width="0.85546875" style="1" hidden="1" customWidth="1"/>
    <col min="60" max="93" width="0.85546875" style="1"/>
    <col min="94" max="94" width="3.85546875" style="1" customWidth="1"/>
    <col min="95" max="106" width="0.85546875" style="1"/>
    <col min="107" max="108" width="0.85546875" style="1" customWidth="1"/>
    <col min="109" max="119" width="0.85546875" style="1"/>
    <col min="120" max="120" width="0.5703125" style="1" customWidth="1"/>
    <col min="121" max="121" width="0.85546875" style="1" hidden="1" customWidth="1"/>
    <col min="122" max="131" width="0.85546875" style="1"/>
    <col min="132" max="132" width="3.140625" style="1" customWidth="1"/>
    <col min="133" max="142" width="0.85546875" style="1"/>
    <col min="143" max="144" width="0.85546875" style="1" hidden="1" customWidth="1"/>
    <col min="145" max="152" width="0.85546875" style="1"/>
    <col min="153" max="153" width="2.5703125" style="1" customWidth="1"/>
    <col min="154" max="154" width="1.7109375" style="1" hidden="1" customWidth="1"/>
    <col min="155" max="156" width="0.85546875" style="1" hidden="1" customWidth="1"/>
    <col min="157" max="157" width="0.7109375" style="1" hidden="1" customWidth="1"/>
    <col min="158" max="159" width="0.85546875" style="1" hidden="1" customWidth="1"/>
    <col min="160" max="160" width="0.140625" style="1" hidden="1" customWidth="1"/>
    <col min="161" max="161" width="0.85546875" style="1" customWidth="1"/>
    <col min="162" max="16384" width="0.85546875" style="1"/>
  </cols>
  <sheetData>
    <row r="1" spans="1:256" x14ac:dyDescent="0.2">
      <c r="D1" s="1" t="s">
        <v>84</v>
      </c>
      <c r="DL1" s="1" t="s">
        <v>85</v>
      </c>
    </row>
    <row r="2" spans="1:256" x14ac:dyDescent="0.2">
      <c r="DL2" s="1" t="s">
        <v>86</v>
      </c>
    </row>
    <row r="3" spans="1:256" x14ac:dyDescent="0.2">
      <c r="DL3" s="1" t="s">
        <v>87</v>
      </c>
    </row>
    <row r="4" spans="1:256" x14ac:dyDescent="0.2">
      <c r="D4" s="1" t="s">
        <v>91</v>
      </c>
      <c r="DL4" s="1" t="s">
        <v>88</v>
      </c>
      <c r="DM4" s="1" t="s">
        <v>89</v>
      </c>
      <c r="DU4" s="1" t="s">
        <v>90</v>
      </c>
    </row>
    <row r="5" spans="1:256" s="2" customFormat="1" ht="16.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" customFormat="1" ht="16.5" x14ac:dyDescent="0.25">
      <c r="A6" s="49" t="s">
        <v>111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4" customFormat="1" ht="15.75" x14ac:dyDescent="0.25">
      <c r="BI7" s="5" t="s">
        <v>0</v>
      </c>
      <c r="BJ7" s="50" t="s">
        <v>1</v>
      </c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1" t="s">
        <v>2</v>
      </c>
      <c r="BV7" s="51"/>
      <c r="BW7" s="51"/>
      <c r="BX7" s="51"/>
      <c r="BY7" s="51"/>
      <c r="BZ7" s="51"/>
      <c r="CA7" s="51"/>
      <c r="CB7" s="51"/>
      <c r="CC7" s="51"/>
      <c r="CD7" s="51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4" t="s">
        <v>3</v>
      </c>
    </row>
    <row r="9" spans="1:256" s="7" customFormat="1" ht="15.75" x14ac:dyDescent="0.25">
      <c r="A9" s="6"/>
      <c r="B9" s="45" t="s">
        <v>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6"/>
      <c r="BC9" s="52" t="s">
        <v>5</v>
      </c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8" customFormat="1" ht="15.75" x14ac:dyDescent="0.25">
      <c r="A10" s="6"/>
      <c r="B10" s="45" t="s">
        <v>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6"/>
      <c r="BC10" s="46" t="s">
        <v>7</v>
      </c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8" customFormat="1" ht="15.75" x14ac:dyDescent="0.25">
      <c r="A11" s="6"/>
      <c r="B11" s="45" t="s">
        <v>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6"/>
      <c r="BC11" s="46" t="s">
        <v>9</v>
      </c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8" customFormat="1" ht="15.75" x14ac:dyDescent="0.25">
      <c r="A12" s="6"/>
      <c r="B12" s="45" t="s">
        <v>10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8" customFormat="1" ht="15.75" x14ac:dyDescent="0.25">
      <c r="A13" s="6"/>
      <c r="B13" s="45" t="s">
        <v>11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6"/>
      <c r="BC13" s="46" t="s">
        <v>12</v>
      </c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8" customFormat="1" ht="15.75" x14ac:dyDescent="0.25">
      <c r="A14" s="6"/>
      <c r="B14" s="45" t="s">
        <v>13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6"/>
      <c r="BC14" s="46" t="s">
        <v>14</v>
      </c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8" customFormat="1" ht="15.75" x14ac:dyDescent="0.25">
      <c r="A15" s="6"/>
      <c r="B15" s="45" t="s">
        <v>15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6"/>
      <c r="BC15" s="46" t="s">
        <v>16</v>
      </c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256" s="9" customFormat="1" ht="12.6" customHeight="1" x14ac:dyDescent="0.2">
      <c r="A17" s="48" t="s">
        <v>17</v>
      </c>
      <c r="B17" s="48"/>
      <c r="C17" s="48"/>
      <c r="D17" s="48"/>
      <c r="E17" s="48"/>
      <c r="F17" s="48"/>
      <c r="G17" s="48"/>
      <c r="H17" s="48"/>
      <c r="I17" s="48" t="s">
        <v>18</v>
      </c>
      <c r="J17" s="48"/>
      <c r="K17" s="48"/>
      <c r="L17" s="48"/>
      <c r="M17" s="48"/>
      <c r="N17" s="48"/>
      <c r="O17" s="48"/>
      <c r="P17" s="48"/>
      <c r="Q17" s="48"/>
      <c r="R17" s="48" t="s">
        <v>19</v>
      </c>
      <c r="S17" s="48"/>
      <c r="T17" s="48"/>
      <c r="U17" s="48"/>
      <c r="V17" s="48"/>
      <c r="W17" s="48"/>
      <c r="X17" s="48"/>
      <c r="Y17" s="48"/>
      <c r="Z17" s="48"/>
      <c r="AA17" s="44" t="s">
        <v>20</v>
      </c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 t="s">
        <v>21</v>
      </c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 t="s">
        <v>22</v>
      </c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9" customFormat="1" ht="68.650000000000006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4" t="s">
        <v>23</v>
      </c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 t="s">
        <v>24</v>
      </c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 t="s">
        <v>25</v>
      </c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 t="s">
        <v>26</v>
      </c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 t="s">
        <v>27</v>
      </c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 t="s">
        <v>28</v>
      </c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 t="s">
        <v>29</v>
      </c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9" customFormat="1" ht="92.25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7" t="s">
        <v>30</v>
      </c>
      <c r="BC19" s="47"/>
      <c r="BD19" s="47"/>
      <c r="BE19" s="47"/>
      <c r="BF19" s="47"/>
      <c r="BG19" s="47"/>
      <c r="BH19" s="47" t="s">
        <v>31</v>
      </c>
      <c r="BI19" s="47"/>
      <c r="BJ19" s="47"/>
      <c r="BK19" s="47"/>
      <c r="BL19" s="47"/>
      <c r="BM19" s="47"/>
      <c r="BN19" s="47"/>
      <c r="BO19" s="47"/>
      <c r="BP19" s="47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7" t="s">
        <v>32</v>
      </c>
      <c r="CC19" s="47"/>
      <c r="CD19" s="47"/>
      <c r="CE19" s="47"/>
      <c r="CF19" s="47"/>
      <c r="CG19" s="47"/>
      <c r="CH19" s="47" t="s">
        <v>31</v>
      </c>
      <c r="CI19" s="47"/>
      <c r="CJ19" s="47"/>
      <c r="CK19" s="47"/>
      <c r="CL19" s="47"/>
      <c r="CM19" s="47"/>
      <c r="CN19" s="47"/>
      <c r="CO19" s="47"/>
      <c r="CP19" s="47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 t="s">
        <v>33</v>
      </c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 t="s">
        <v>34</v>
      </c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 t="s">
        <v>35</v>
      </c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12" x14ac:dyDescent="0.2">
      <c r="A20" s="42" t="s">
        <v>36</v>
      </c>
      <c r="B20" s="42"/>
      <c r="C20" s="42"/>
      <c r="D20" s="42"/>
      <c r="E20" s="42"/>
      <c r="F20" s="42"/>
      <c r="G20" s="42"/>
      <c r="H20" s="42"/>
      <c r="I20" s="42" t="s">
        <v>37</v>
      </c>
      <c r="J20" s="42"/>
      <c r="K20" s="42"/>
      <c r="L20" s="42"/>
      <c r="M20" s="42"/>
      <c r="N20" s="42"/>
      <c r="O20" s="42"/>
      <c r="P20" s="42"/>
      <c r="Q20" s="42"/>
      <c r="R20" s="42" t="s">
        <v>38</v>
      </c>
      <c r="S20" s="42"/>
      <c r="T20" s="42"/>
      <c r="U20" s="42"/>
      <c r="V20" s="42"/>
      <c r="W20" s="42"/>
      <c r="X20" s="42"/>
      <c r="Y20" s="42"/>
      <c r="Z20" s="42"/>
      <c r="AA20" s="41">
        <v>4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>
        <v>5</v>
      </c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>
        <v>6</v>
      </c>
      <c r="BC20" s="41"/>
      <c r="BD20" s="41"/>
      <c r="BE20" s="41"/>
      <c r="BF20" s="41"/>
      <c r="BG20" s="41"/>
      <c r="BH20" s="41">
        <v>7</v>
      </c>
      <c r="BI20" s="41"/>
      <c r="BJ20" s="41"/>
      <c r="BK20" s="41"/>
      <c r="BL20" s="41"/>
      <c r="BM20" s="41"/>
      <c r="BN20" s="41"/>
      <c r="BO20" s="41"/>
      <c r="BP20" s="41"/>
      <c r="BQ20" s="41">
        <v>8</v>
      </c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>
        <v>9</v>
      </c>
      <c r="CC20" s="41"/>
      <c r="CD20" s="41"/>
      <c r="CE20" s="41"/>
      <c r="CF20" s="41"/>
      <c r="CG20" s="41"/>
      <c r="CH20" s="41">
        <v>10</v>
      </c>
      <c r="CI20" s="41"/>
      <c r="CJ20" s="41"/>
      <c r="CK20" s="41"/>
      <c r="CL20" s="41"/>
      <c r="CM20" s="41"/>
      <c r="CN20" s="41"/>
      <c r="CO20" s="41"/>
      <c r="CP20" s="41"/>
      <c r="CQ20" s="41">
        <v>11</v>
      </c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>
        <v>12</v>
      </c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>
        <v>13</v>
      </c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>
        <v>14</v>
      </c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>
        <v>15</v>
      </c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3" customFormat="1" ht="79.5" customHeight="1" x14ac:dyDescent="0.2">
      <c r="A21" s="26" t="s">
        <v>37</v>
      </c>
      <c r="B21" s="26"/>
      <c r="C21" s="26"/>
      <c r="D21" s="26"/>
      <c r="E21" s="26"/>
      <c r="F21" s="26"/>
      <c r="G21" s="26"/>
      <c r="H21" s="26"/>
      <c r="I21" s="26" t="s">
        <v>39</v>
      </c>
      <c r="J21" s="26"/>
      <c r="K21" s="26"/>
      <c r="L21" s="26"/>
      <c r="M21" s="26"/>
      <c r="N21" s="26"/>
      <c r="O21" s="26"/>
      <c r="P21" s="26"/>
      <c r="Q21" s="26"/>
      <c r="R21" s="33"/>
      <c r="S21" s="33"/>
      <c r="T21" s="33"/>
      <c r="U21" s="33"/>
      <c r="V21" s="33"/>
      <c r="W21" s="33"/>
      <c r="X21" s="33"/>
      <c r="Y21" s="33"/>
      <c r="Z21" s="33"/>
      <c r="AA21" s="32" t="s">
        <v>43</v>
      </c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 t="s">
        <v>43</v>
      </c>
      <c r="AM21" s="27" t="s">
        <v>44</v>
      </c>
      <c r="AN21" s="27" t="s">
        <v>44</v>
      </c>
      <c r="AO21" s="27" t="s">
        <v>44</v>
      </c>
      <c r="AP21" s="27" t="s">
        <v>44</v>
      </c>
      <c r="AQ21" s="27" t="s">
        <v>44</v>
      </c>
      <c r="AR21" s="27" t="s">
        <v>44</v>
      </c>
      <c r="AS21" s="27" t="s">
        <v>44</v>
      </c>
      <c r="AT21" s="27" t="s">
        <v>44</v>
      </c>
      <c r="AU21" s="27" t="s">
        <v>44</v>
      </c>
      <c r="AV21" s="27" t="s">
        <v>44</v>
      </c>
      <c r="AW21" s="27" t="s">
        <v>44</v>
      </c>
      <c r="AX21" s="27" t="s">
        <v>44</v>
      </c>
      <c r="AY21" s="27" t="s">
        <v>44</v>
      </c>
      <c r="AZ21" s="27" t="s">
        <v>44</v>
      </c>
      <c r="BA21" s="27" t="s">
        <v>44</v>
      </c>
      <c r="BB21" s="26" t="s">
        <v>41</v>
      </c>
      <c r="BC21" s="26"/>
      <c r="BD21" s="26"/>
      <c r="BE21" s="26"/>
      <c r="BF21" s="26"/>
      <c r="BG21" s="26"/>
      <c r="BH21" s="36" t="s">
        <v>45</v>
      </c>
      <c r="BI21" s="36" t="s">
        <v>45</v>
      </c>
      <c r="BJ21" s="36" t="s">
        <v>45</v>
      </c>
      <c r="BK21" s="36" t="s">
        <v>45</v>
      </c>
      <c r="BL21" s="36" t="s">
        <v>45</v>
      </c>
      <c r="BM21" s="36" t="s">
        <v>45</v>
      </c>
      <c r="BN21" s="36" t="s">
        <v>45</v>
      </c>
      <c r="BO21" s="36" t="s">
        <v>45</v>
      </c>
      <c r="BP21" s="36" t="s">
        <v>45</v>
      </c>
      <c r="BQ21" s="37">
        <v>1</v>
      </c>
      <c r="BR21" s="37">
        <v>1</v>
      </c>
      <c r="BS21" s="37">
        <v>1</v>
      </c>
      <c r="BT21" s="37">
        <v>1</v>
      </c>
      <c r="BU21" s="37">
        <v>1</v>
      </c>
      <c r="BV21" s="37">
        <v>1</v>
      </c>
      <c r="BW21" s="37">
        <v>1</v>
      </c>
      <c r="BX21" s="37">
        <v>1</v>
      </c>
      <c r="BY21" s="37">
        <v>1</v>
      </c>
      <c r="BZ21" s="37">
        <v>1</v>
      </c>
      <c r="CA21" s="37">
        <v>1</v>
      </c>
      <c r="CB21" s="35" t="s">
        <v>16</v>
      </c>
      <c r="CC21" s="35"/>
      <c r="CD21" s="35"/>
      <c r="CE21" s="35"/>
      <c r="CF21" s="35"/>
      <c r="CG21" s="35"/>
      <c r="CH21" s="28" t="s">
        <v>42</v>
      </c>
      <c r="CI21" s="28"/>
      <c r="CJ21" s="28"/>
      <c r="CK21" s="28"/>
      <c r="CL21" s="28"/>
      <c r="CM21" s="28"/>
      <c r="CN21" s="28"/>
      <c r="CO21" s="28"/>
      <c r="CP21" s="28"/>
      <c r="CQ21" s="34">
        <v>245000</v>
      </c>
      <c r="CR21" s="34">
        <v>245000</v>
      </c>
      <c r="CS21" s="34">
        <v>245000</v>
      </c>
      <c r="CT21" s="34">
        <v>245000</v>
      </c>
      <c r="CU21" s="34">
        <v>245000</v>
      </c>
      <c r="CV21" s="34">
        <v>245000</v>
      </c>
      <c r="CW21" s="34">
        <v>245000</v>
      </c>
      <c r="CX21" s="34">
        <v>245000</v>
      </c>
      <c r="CY21" s="34">
        <v>245000</v>
      </c>
      <c r="CZ21" s="34">
        <v>245000</v>
      </c>
      <c r="DA21" s="34">
        <v>245000</v>
      </c>
      <c r="DB21" s="34">
        <v>245000</v>
      </c>
      <c r="DC21" s="34">
        <v>245000</v>
      </c>
      <c r="DD21" s="34">
        <v>245000</v>
      </c>
      <c r="DE21" s="26" t="s">
        <v>94</v>
      </c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43" t="s">
        <v>92</v>
      </c>
      <c r="DS21" s="43">
        <v>41333</v>
      </c>
      <c r="DT21" s="43">
        <v>41333</v>
      </c>
      <c r="DU21" s="43">
        <v>41333</v>
      </c>
      <c r="DV21" s="43">
        <v>41333</v>
      </c>
      <c r="DW21" s="43">
        <v>41333</v>
      </c>
      <c r="DX21" s="43">
        <v>41333</v>
      </c>
      <c r="DY21" s="43">
        <v>41333</v>
      </c>
      <c r="DZ21" s="43">
        <v>41333</v>
      </c>
      <c r="EA21" s="43">
        <v>41333</v>
      </c>
      <c r="EB21" s="43">
        <v>41333</v>
      </c>
      <c r="EC21" s="23" t="s">
        <v>82</v>
      </c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5"/>
      <c r="EO21" s="19" t="s">
        <v>83</v>
      </c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</row>
    <row r="22" spans="1:256" s="13" customFormat="1" ht="79.5" customHeight="1" x14ac:dyDescent="0.2">
      <c r="A22" s="26" t="s">
        <v>38</v>
      </c>
      <c r="B22" s="26"/>
      <c r="C22" s="26"/>
      <c r="D22" s="26"/>
      <c r="E22" s="26"/>
      <c r="F22" s="26"/>
      <c r="G22" s="26"/>
      <c r="H22" s="26"/>
      <c r="I22" s="26" t="s">
        <v>39</v>
      </c>
      <c r="J22" s="26"/>
      <c r="K22" s="26"/>
      <c r="L22" s="26"/>
      <c r="M22" s="26"/>
      <c r="N22" s="26"/>
      <c r="O22" s="26"/>
      <c r="P22" s="26"/>
      <c r="Q22" s="26"/>
      <c r="R22" s="33"/>
      <c r="S22" s="33"/>
      <c r="T22" s="33"/>
      <c r="U22" s="33"/>
      <c r="V22" s="33"/>
      <c r="W22" s="33"/>
      <c r="X22" s="33"/>
      <c r="Y22" s="33"/>
      <c r="Z22" s="33"/>
      <c r="AA22" s="32" t="s">
        <v>46</v>
      </c>
      <c r="AB22" s="32" t="s">
        <v>46</v>
      </c>
      <c r="AC22" s="32" t="s">
        <v>46</v>
      </c>
      <c r="AD22" s="32" t="s">
        <v>46</v>
      </c>
      <c r="AE22" s="32" t="s">
        <v>46</v>
      </c>
      <c r="AF22" s="32" t="s">
        <v>46</v>
      </c>
      <c r="AG22" s="32" t="s">
        <v>46</v>
      </c>
      <c r="AH22" s="32" t="s">
        <v>46</v>
      </c>
      <c r="AI22" s="32" t="s">
        <v>46</v>
      </c>
      <c r="AJ22" s="32" t="s">
        <v>46</v>
      </c>
      <c r="AK22" s="32" t="s">
        <v>46</v>
      </c>
      <c r="AL22" s="32" t="s">
        <v>46</v>
      </c>
      <c r="AM22" s="27" t="s">
        <v>47</v>
      </c>
      <c r="AN22" s="27" t="s">
        <v>47</v>
      </c>
      <c r="AO22" s="27" t="s">
        <v>47</v>
      </c>
      <c r="AP22" s="27" t="s">
        <v>47</v>
      </c>
      <c r="AQ22" s="27" t="s">
        <v>47</v>
      </c>
      <c r="AR22" s="27" t="s">
        <v>47</v>
      </c>
      <c r="AS22" s="27" t="s">
        <v>47</v>
      </c>
      <c r="AT22" s="27" t="s">
        <v>47</v>
      </c>
      <c r="AU22" s="27" t="s">
        <v>47</v>
      </c>
      <c r="AV22" s="27" t="s">
        <v>47</v>
      </c>
      <c r="AW22" s="27" t="s">
        <v>47</v>
      </c>
      <c r="AX22" s="27" t="s">
        <v>47</v>
      </c>
      <c r="AY22" s="27" t="s">
        <v>47</v>
      </c>
      <c r="AZ22" s="27" t="s">
        <v>47</v>
      </c>
      <c r="BA22" s="27" t="s">
        <v>47</v>
      </c>
      <c r="BB22" s="26" t="s">
        <v>41</v>
      </c>
      <c r="BC22" s="26"/>
      <c r="BD22" s="26"/>
      <c r="BE22" s="26"/>
      <c r="BF22" s="26"/>
      <c r="BG22" s="26"/>
      <c r="BH22" s="36" t="s">
        <v>45</v>
      </c>
      <c r="BI22" s="36" t="s">
        <v>45</v>
      </c>
      <c r="BJ22" s="36" t="s">
        <v>45</v>
      </c>
      <c r="BK22" s="36" t="s">
        <v>45</v>
      </c>
      <c r="BL22" s="36" t="s">
        <v>45</v>
      </c>
      <c r="BM22" s="36" t="s">
        <v>45</v>
      </c>
      <c r="BN22" s="36" t="s">
        <v>45</v>
      </c>
      <c r="BO22" s="36" t="s">
        <v>45</v>
      </c>
      <c r="BP22" s="36" t="s">
        <v>45</v>
      </c>
      <c r="BQ22" s="37">
        <v>2</v>
      </c>
      <c r="BR22" s="37">
        <v>2</v>
      </c>
      <c r="BS22" s="37">
        <v>2</v>
      </c>
      <c r="BT22" s="37">
        <v>2</v>
      </c>
      <c r="BU22" s="37">
        <v>2</v>
      </c>
      <c r="BV22" s="37">
        <v>2</v>
      </c>
      <c r="BW22" s="37">
        <v>2</v>
      </c>
      <c r="BX22" s="37">
        <v>2</v>
      </c>
      <c r="BY22" s="37">
        <v>2</v>
      </c>
      <c r="BZ22" s="37">
        <v>2</v>
      </c>
      <c r="CA22" s="37">
        <v>2</v>
      </c>
      <c r="CB22" s="35" t="s">
        <v>16</v>
      </c>
      <c r="CC22" s="35"/>
      <c r="CD22" s="35"/>
      <c r="CE22" s="35"/>
      <c r="CF22" s="35"/>
      <c r="CG22" s="35"/>
      <c r="CH22" s="28" t="s">
        <v>42</v>
      </c>
      <c r="CI22" s="28"/>
      <c r="CJ22" s="28"/>
      <c r="CK22" s="28"/>
      <c r="CL22" s="28"/>
      <c r="CM22" s="28"/>
      <c r="CN22" s="28"/>
      <c r="CO22" s="28"/>
      <c r="CP22" s="28"/>
      <c r="CQ22" s="34">
        <v>210000</v>
      </c>
      <c r="CR22" s="34">
        <v>210000</v>
      </c>
      <c r="CS22" s="34">
        <v>210000</v>
      </c>
      <c r="CT22" s="34">
        <v>210000</v>
      </c>
      <c r="CU22" s="34">
        <v>210000</v>
      </c>
      <c r="CV22" s="34">
        <v>210000</v>
      </c>
      <c r="CW22" s="34">
        <v>210000</v>
      </c>
      <c r="CX22" s="34">
        <v>210000</v>
      </c>
      <c r="CY22" s="34">
        <v>210000</v>
      </c>
      <c r="CZ22" s="34">
        <v>210000</v>
      </c>
      <c r="DA22" s="34">
        <v>210000</v>
      </c>
      <c r="DB22" s="34">
        <v>210000</v>
      </c>
      <c r="DC22" s="34">
        <v>210000</v>
      </c>
      <c r="DD22" s="34">
        <v>210000</v>
      </c>
      <c r="DE22" s="26" t="s">
        <v>95</v>
      </c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 t="s">
        <v>93</v>
      </c>
      <c r="DS22" s="26">
        <v>41333</v>
      </c>
      <c r="DT22" s="26">
        <v>41333</v>
      </c>
      <c r="DU22" s="26">
        <v>41333</v>
      </c>
      <c r="DV22" s="26">
        <v>41333</v>
      </c>
      <c r="DW22" s="26">
        <v>41333</v>
      </c>
      <c r="DX22" s="26">
        <v>41333</v>
      </c>
      <c r="DY22" s="26">
        <v>41333</v>
      </c>
      <c r="DZ22" s="26">
        <v>41333</v>
      </c>
      <c r="EA22" s="26">
        <v>41333</v>
      </c>
      <c r="EB22" s="26">
        <v>41333</v>
      </c>
      <c r="EC22" s="23" t="s">
        <v>82</v>
      </c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5"/>
      <c r="EO22" s="19" t="s">
        <v>83</v>
      </c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</row>
    <row r="23" spans="1:256" s="13" customFormat="1" ht="79.5" customHeight="1" x14ac:dyDescent="0.2">
      <c r="A23" s="26" t="s">
        <v>48</v>
      </c>
      <c r="B23" s="26"/>
      <c r="C23" s="26"/>
      <c r="D23" s="26"/>
      <c r="E23" s="26"/>
      <c r="F23" s="26"/>
      <c r="G23" s="26"/>
      <c r="H23" s="26"/>
      <c r="I23" s="26" t="s">
        <v>39</v>
      </c>
      <c r="J23" s="26"/>
      <c r="K23" s="26"/>
      <c r="L23" s="26"/>
      <c r="M23" s="26"/>
      <c r="N23" s="26"/>
      <c r="O23" s="26"/>
      <c r="P23" s="26"/>
      <c r="Q23" s="26"/>
      <c r="R23" s="33"/>
      <c r="S23" s="33"/>
      <c r="T23" s="33"/>
      <c r="U23" s="33"/>
      <c r="V23" s="33"/>
      <c r="W23" s="33"/>
      <c r="X23" s="33"/>
      <c r="Y23" s="33"/>
      <c r="Z23" s="33"/>
      <c r="AA23" s="32" t="s">
        <v>49</v>
      </c>
      <c r="AB23" s="32" t="s">
        <v>49</v>
      </c>
      <c r="AC23" s="32" t="s">
        <v>49</v>
      </c>
      <c r="AD23" s="32" t="s">
        <v>49</v>
      </c>
      <c r="AE23" s="32" t="s">
        <v>49</v>
      </c>
      <c r="AF23" s="32" t="s">
        <v>49</v>
      </c>
      <c r="AG23" s="32" t="s">
        <v>49</v>
      </c>
      <c r="AH23" s="32" t="s">
        <v>49</v>
      </c>
      <c r="AI23" s="32" t="s">
        <v>49</v>
      </c>
      <c r="AJ23" s="32" t="s">
        <v>49</v>
      </c>
      <c r="AK23" s="32" t="s">
        <v>49</v>
      </c>
      <c r="AL23" s="32" t="s">
        <v>49</v>
      </c>
      <c r="AM23" s="27" t="s">
        <v>47</v>
      </c>
      <c r="AN23" s="27" t="s">
        <v>47</v>
      </c>
      <c r="AO23" s="27" t="s">
        <v>47</v>
      </c>
      <c r="AP23" s="27" t="s">
        <v>47</v>
      </c>
      <c r="AQ23" s="27" t="s">
        <v>47</v>
      </c>
      <c r="AR23" s="27" t="s">
        <v>47</v>
      </c>
      <c r="AS23" s="27" t="s">
        <v>47</v>
      </c>
      <c r="AT23" s="27" t="s">
        <v>47</v>
      </c>
      <c r="AU23" s="27" t="s">
        <v>47</v>
      </c>
      <c r="AV23" s="27" t="s">
        <v>47</v>
      </c>
      <c r="AW23" s="27" t="s">
        <v>47</v>
      </c>
      <c r="AX23" s="27" t="s">
        <v>47</v>
      </c>
      <c r="AY23" s="27" t="s">
        <v>47</v>
      </c>
      <c r="AZ23" s="27" t="s">
        <v>47</v>
      </c>
      <c r="BA23" s="27" t="s">
        <v>47</v>
      </c>
      <c r="BB23" s="26" t="s">
        <v>41</v>
      </c>
      <c r="BC23" s="26"/>
      <c r="BD23" s="26"/>
      <c r="BE23" s="26"/>
      <c r="BF23" s="26"/>
      <c r="BG23" s="26"/>
      <c r="BH23" s="36" t="s">
        <v>45</v>
      </c>
      <c r="BI23" s="36" t="s">
        <v>45</v>
      </c>
      <c r="BJ23" s="36" t="s">
        <v>45</v>
      </c>
      <c r="BK23" s="36" t="s">
        <v>45</v>
      </c>
      <c r="BL23" s="36" t="s">
        <v>45</v>
      </c>
      <c r="BM23" s="36" t="s">
        <v>45</v>
      </c>
      <c r="BN23" s="36" t="s">
        <v>45</v>
      </c>
      <c r="BO23" s="36" t="s">
        <v>45</v>
      </c>
      <c r="BP23" s="36" t="s">
        <v>45</v>
      </c>
      <c r="BQ23" s="37">
        <v>1</v>
      </c>
      <c r="BR23" s="37">
        <v>1</v>
      </c>
      <c r="BS23" s="37">
        <v>1</v>
      </c>
      <c r="BT23" s="37">
        <v>1</v>
      </c>
      <c r="BU23" s="37">
        <v>1</v>
      </c>
      <c r="BV23" s="37">
        <v>1</v>
      </c>
      <c r="BW23" s="37">
        <v>1</v>
      </c>
      <c r="BX23" s="37">
        <v>1</v>
      </c>
      <c r="BY23" s="37">
        <v>1</v>
      </c>
      <c r="BZ23" s="37">
        <v>1</v>
      </c>
      <c r="CA23" s="37">
        <v>1</v>
      </c>
      <c r="CB23" s="35" t="s">
        <v>16</v>
      </c>
      <c r="CC23" s="35"/>
      <c r="CD23" s="35"/>
      <c r="CE23" s="35"/>
      <c r="CF23" s="35"/>
      <c r="CG23" s="35"/>
      <c r="CH23" s="28" t="s">
        <v>42</v>
      </c>
      <c r="CI23" s="28"/>
      <c r="CJ23" s="28"/>
      <c r="CK23" s="28"/>
      <c r="CL23" s="28"/>
      <c r="CM23" s="28"/>
      <c r="CN23" s="28"/>
      <c r="CO23" s="28"/>
      <c r="CP23" s="28"/>
      <c r="CQ23" s="34">
        <v>210000</v>
      </c>
      <c r="CR23" s="34">
        <v>210000</v>
      </c>
      <c r="CS23" s="34">
        <v>210000</v>
      </c>
      <c r="CT23" s="34">
        <v>210000</v>
      </c>
      <c r="CU23" s="34">
        <v>210000</v>
      </c>
      <c r="CV23" s="34">
        <v>210000</v>
      </c>
      <c r="CW23" s="34">
        <v>210000</v>
      </c>
      <c r="CX23" s="34">
        <v>210000</v>
      </c>
      <c r="CY23" s="34">
        <v>210000</v>
      </c>
      <c r="CZ23" s="34">
        <v>210000</v>
      </c>
      <c r="DA23" s="34">
        <v>210000</v>
      </c>
      <c r="DB23" s="34">
        <v>210000</v>
      </c>
      <c r="DC23" s="34">
        <v>210000</v>
      </c>
      <c r="DD23" s="34">
        <v>210000</v>
      </c>
      <c r="DE23" s="26" t="s">
        <v>95</v>
      </c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 t="s">
        <v>93</v>
      </c>
      <c r="DS23" s="26">
        <v>41333</v>
      </c>
      <c r="DT23" s="26">
        <v>41333</v>
      </c>
      <c r="DU23" s="26">
        <v>41333</v>
      </c>
      <c r="DV23" s="26">
        <v>41333</v>
      </c>
      <c r="DW23" s="26">
        <v>41333</v>
      </c>
      <c r="DX23" s="26">
        <v>41333</v>
      </c>
      <c r="DY23" s="26">
        <v>41333</v>
      </c>
      <c r="DZ23" s="26">
        <v>41333</v>
      </c>
      <c r="EA23" s="26">
        <v>41333</v>
      </c>
      <c r="EB23" s="26">
        <v>41333</v>
      </c>
      <c r="EC23" s="23" t="s">
        <v>82</v>
      </c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5"/>
      <c r="EO23" s="19" t="s">
        <v>83</v>
      </c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</row>
    <row r="24" spans="1:256" s="13" customFormat="1" ht="79.5" customHeight="1" x14ac:dyDescent="0.2">
      <c r="A24" s="26" t="s">
        <v>50</v>
      </c>
      <c r="B24" s="26"/>
      <c r="C24" s="26"/>
      <c r="D24" s="26"/>
      <c r="E24" s="26"/>
      <c r="F24" s="26"/>
      <c r="G24" s="26"/>
      <c r="H24" s="26"/>
      <c r="I24" s="26" t="s">
        <v>39</v>
      </c>
      <c r="J24" s="26"/>
      <c r="K24" s="26"/>
      <c r="L24" s="26"/>
      <c r="M24" s="26"/>
      <c r="N24" s="26"/>
      <c r="O24" s="26"/>
      <c r="P24" s="26"/>
      <c r="Q24" s="26"/>
      <c r="R24" s="33"/>
      <c r="S24" s="33"/>
      <c r="T24" s="33"/>
      <c r="U24" s="33"/>
      <c r="V24" s="33"/>
      <c r="W24" s="33"/>
      <c r="X24" s="33"/>
      <c r="Y24" s="33"/>
      <c r="Z24" s="33"/>
      <c r="AA24" s="32" t="s">
        <v>51</v>
      </c>
      <c r="AB24" s="32" t="s">
        <v>51</v>
      </c>
      <c r="AC24" s="32" t="s">
        <v>51</v>
      </c>
      <c r="AD24" s="32" t="s">
        <v>51</v>
      </c>
      <c r="AE24" s="32" t="s">
        <v>51</v>
      </c>
      <c r="AF24" s="32" t="s">
        <v>51</v>
      </c>
      <c r="AG24" s="32" t="s">
        <v>51</v>
      </c>
      <c r="AH24" s="32" t="s">
        <v>51</v>
      </c>
      <c r="AI24" s="32" t="s">
        <v>51</v>
      </c>
      <c r="AJ24" s="32" t="s">
        <v>51</v>
      </c>
      <c r="AK24" s="32" t="s">
        <v>51</v>
      </c>
      <c r="AL24" s="32" t="s">
        <v>51</v>
      </c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6" t="s">
        <v>41</v>
      </c>
      <c r="BC24" s="26"/>
      <c r="BD24" s="26"/>
      <c r="BE24" s="26"/>
      <c r="BF24" s="26"/>
      <c r="BG24" s="26"/>
      <c r="BH24" s="36" t="s">
        <v>45</v>
      </c>
      <c r="BI24" s="36" t="s">
        <v>45</v>
      </c>
      <c r="BJ24" s="36" t="s">
        <v>45</v>
      </c>
      <c r="BK24" s="36" t="s">
        <v>45</v>
      </c>
      <c r="BL24" s="36" t="s">
        <v>45</v>
      </c>
      <c r="BM24" s="36" t="s">
        <v>45</v>
      </c>
      <c r="BN24" s="36" t="s">
        <v>45</v>
      </c>
      <c r="BO24" s="36" t="s">
        <v>45</v>
      </c>
      <c r="BP24" s="36" t="s">
        <v>45</v>
      </c>
      <c r="BQ24" s="37">
        <v>1</v>
      </c>
      <c r="BR24" s="37">
        <v>1</v>
      </c>
      <c r="BS24" s="37">
        <v>1</v>
      </c>
      <c r="BT24" s="37">
        <v>1</v>
      </c>
      <c r="BU24" s="37">
        <v>1</v>
      </c>
      <c r="BV24" s="37">
        <v>1</v>
      </c>
      <c r="BW24" s="37">
        <v>1</v>
      </c>
      <c r="BX24" s="37">
        <v>1</v>
      </c>
      <c r="BY24" s="37">
        <v>1</v>
      </c>
      <c r="BZ24" s="37">
        <v>1</v>
      </c>
      <c r="CA24" s="37">
        <v>1</v>
      </c>
      <c r="CB24" s="35" t="s">
        <v>16</v>
      </c>
      <c r="CC24" s="35"/>
      <c r="CD24" s="35"/>
      <c r="CE24" s="35"/>
      <c r="CF24" s="35"/>
      <c r="CG24" s="35"/>
      <c r="CH24" s="28" t="s">
        <v>42</v>
      </c>
      <c r="CI24" s="28"/>
      <c r="CJ24" s="28"/>
      <c r="CK24" s="28"/>
      <c r="CL24" s="28"/>
      <c r="CM24" s="28"/>
      <c r="CN24" s="28"/>
      <c r="CO24" s="28"/>
      <c r="CP24" s="28"/>
      <c r="CQ24" s="34">
        <v>198000</v>
      </c>
      <c r="CR24" s="34">
        <v>198000</v>
      </c>
      <c r="CS24" s="34">
        <v>198000</v>
      </c>
      <c r="CT24" s="34">
        <v>198000</v>
      </c>
      <c r="CU24" s="34">
        <v>198000</v>
      </c>
      <c r="CV24" s="34">
        <v>198000</v>
      </c>
      <c r="CW24" s="34">
        <v>198000</v>
      </c>
      <c r="CX24" s="34">
        <v>198000</v>
      </c>
      <c r="CY24" s="34">
        <v>198000</v>
      </c>
      <c r="CZ24" s="34">
        <v>198000</v>
      </c>
      <c r="DA24" s="34">
        <v>198000</v>
      </c>
      <c r="DB24" s="34">
        <v>198000</v>
      </c>
      <c r="DC24" s="34">
        <v>198000</v>
      </c>
      <c r="DD24" s="34">
        <v>198000</v>
      </c>
      <c r="DE24" s="26" t="s">
        <v>99</v>
      </c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 t="s">
        <v>94</v>
      </c>
      <c r="DS24" s="26">
        <v>41333</v>
      </c>
      <c r="DT24" s="26">
        <v>41333</v>
      </c>
      <c r="DU24" s="26">
        <v>41333</v>
      </c>
      <c r="DV24" s="26">
        <v>41333</v>
      </c>
      <c r="DW24" s="26">
        <v>41333</v>
      </c>
      <c r="DX24" s="26">
        <v>41333</v>
      </c>
      <c r="DY24" s="26">
        <v>41333</v>
      </c>
      <c r="DZ24" s="26">
        <v>41333</v>
      </c>
      <c r="EA24" s="26">
        <v>41333</v>
      </c>
      <c r="EB24" s="26">
        <v>41333</v>
      </c>
      <c r="EC24" s="23" t="s">
        <v>82</v>
      </c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5"/>
      <c r="EO24" s="19" t="s">
        <v>83</v>
      </c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</row>
    <row r="25" spans="1:256" s="13" customFormat="1" ht="79.5" customHeight="1" x14ac:dyDescent="0.2">
      <c r="A25" s="26" t="s">
        <v>52</v>
      </c>
      <c r="B25" s="26"/>
      <c r="C25" s="26"/>
      <c r="D25" s="26"/>
      <c r="E25" s="26"/>
      <c r="F25" s="26"/>
      <c r="G25" s="26"/>
      <c r="H25" s="26"/>
      <c r="I25" s="26" t="s">
        <v>39</v>
      </c>
      <c r="J25" s="26"/>
      <c r="K25" s="26"/>
      <c r="L25" s="26"/>
      <c r="M25" s="26"/>
      <c r="N25" s="26"/>
      <c r="O25" s="26"/>
      <c r="P25" s="26"/>
      <c r="Q25" s="26"/>
      <c r="R25" s="33"/>
      <c r="S25" s="33"/>
      <c r="T25" s="33"/>
      <c r="U25" s="33"/>
      <c r="V25" s="33"/>
      <c r="W25" s="33"/>
      <c r="X25" s="33"/>
      <c r="Y25" s="33"/>
      <c r="Z25" s="33"/>
      <c r="AA25" s="32" t="s">
        <v>53</v>
      </c>
      <c r="AB25" s="32" t="s">
        <v>53</v>
      </c>
      <c r="AC25" s="32" t="s">
        <v>53</v>
      </c>
      <c r="AD25" s="32" t="s">
        <v>53</v>
      </c>
      <c r="AE25" s="32" t="s">
        <v>53</v>
      </c>
      <c r="AF25" s="32" t="s">
        <v>53</v>
      </c>
      <c r="AG25" s="32" t="s">
        <v>53</v>
      </c>
      <c r="AH25" s="32" t="s">
        <v>53</v>
      </c>
      <c r="AI25" s="32" t="s">
        <v>53</v>
      </c>
      <c r="AJ25" s="32" t="s">
        <v>53</v>
      </c>
      <c r="AK25" s="32" t="s">
        <v>53</v>
      </c>
      <c r="AL25" s="32" t="s">
        <v>53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6" t="s">
        <v>41</v>
      </c>
      <c r="BC25" s="26"/>
      <c r="BD25" s="26"/>
      <c r="BE25" s="26"/>
      <c r="BF25" s="26"/>
      <c r="BG25" s="26"/>
      <c r="BH25" s="36" t="s">
        <v>45</v>
      </c>
      <c r="BI25" s="36" t="s">
        <v>45</v>
      </c>
      <c r="BJ25" s="36" t="s">
        <v>45</v>
      </c>
      <c r="BK25" s="36" t="s">
        <v>45</v>
      </c>
      <c r="BL25" s="36" t="s">
        <v>45</v>
      </c>
      <c r="BM25" s="36" t="s">
        <v>45</v>
      </c>
      <c r="BN25" s="36" t="s">
        <v>45</v>
      </c>
      <c r="BO25" s="36" t="s">
        <v>45</v>
      </c>
      <c r="BP25" s="36" t="s">
        <v>45</v>
      </c>
      <c r="BQ25" s="37">
        <v>1</v>
      </c>
      <c r="BR25" s="37">
        <v>1</v>
      </c>
      <c r="BS25" s="37">
        <v>1</v>
      </c>
      <c r="BT25" s="37">
        <v>1</v>
      </c>
      <c r="BU25" s="37">
        <v>1</v>
      </c>
      <c r="BV25" s="37">
        <v>1</v>
      </c>
      <c r="BW25" s="37">
        <v>1</v>
      </c>
      <c r="BX25" s="37">
        <v>1</v>
      </c>
      <c r="BY25" s="37">
        <v>1</v>
      </c>
      <c r="BZ25" s="37">
        <v>1</v>
      </c>
      <c r="CA25" s="37">
        <v>1</v>
      </c>
      <c r="CB25" s="35" t="s">
        <v>16</v>
      </c>
      <c r="CC25" s="35"/>
      <c r="CD25" s="35"/>
      <c r="CE25" s="35"/>
      <c r="CF25" s="35"/>
      <c r="CG25" s="35"/>
      <c r="CH25" s="28" t="s">
        <v>42</v>
      </c>
      <c r="CI25" s="28"/>
      <c r="CJ25" s="28"/>
      <c r="CK25" s="28"/>
      <c r="CL25" s="28"/>
      <c r="CM25" s="28"/>
      <c r="CN25" s="28"/>
      <c r="CO25" s="28"/>
      <c r="CP25" s="28"/>
      <c r="CQ25" s="34">
        <v>272000</v>
      </c>
      <c r="CR25" s="34">
        <v>272000</v>
      </c>
      <c r="CS25" s="34">
        <v>272000</v>
      </c>
      <c r="CT25" s="34">
        <v>272000</v>
      </c>
      <c r="CU25" s="34">
        <v>272000</v>
      </c>
      <c r="CV25" s="34">
        <v>272000</v>
      </c>
      <c r="CW25" s="34">
        <v>272000</v>
      </c>
      <c r="CX25" s="34">
        <v>272000</v>
      </c>
      <c r="CY25" s="34">
        <v>272000</v>
      </c>
      <c r="CZ25" s="34">
        <v>272000</v>
      </c>
      <c r="DA25" s="34">
        <v>272000</v>
      </c>
      <c r="DB25" s="34">
        <v>272000</v>
      </c>
      <c r="DC25" s="34">
        <v>272000</v>
      </c>
      <c r="DD25" s="34">
        <v>272000</v>
      </c>
      <c r="DE25" s="26" t="s">
        <v>99</v>
      </c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 t="s">
        <v>94</v>
      </c>
      <c r="DS25" s="26">
        <v>41333</v>
      </c>
      <c r="DT25" s="26">
        <v>41333</v>
      </c>
      <c r="DU25" s="26">
        <v>41333</v>
      </c>
      <c r="DV25" s="26">
        <v>41333</v>
      </c>
      <c r="DW25" s="26">
        <v>41333</v>
      </c>
      <c r="DX25" s="26">
        <v>41333</v>
      </c>
      <c r="DY25" s="26">
        <v>41333</v>
      </c>
      <c r="DZ25" s="26">
        <v>41333</v>
      </c>
      <c r="EA25" s="26">
        <v>41333</v>
      </c>
      <c r="EB25" s="26">
        <v>41333</v>
      </c>
      <c r="EC25" s="23" t="s">
        <v>82</v>
      </c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5"/>
      <c r="EO25" s="19" t="s">
        <v>83</v>
      </c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</row>
    <row r="26" spans="1:256" s="13" customFormat="1" ht="79.5" customHeight="1" x14ac:dyDescent="0.2">
      <c r="A26" s="26" t="s">
        <v>54</v>
      </c>
      <c r="B26" s="26"/>
      <c r="C26" s="26"/>
      <c r="D26" s="26"/>
      <c r="E26" s="26"/>
      <c r="F26" s="26"/>
      <c r="G26" s="26"/>
      <c r="H26" s="26"/>
      <c r="I26" s="26" t="s">
        <v>39</v>
      </c>
      <c r="J26" s="26"/>
      <c r="K26" s="26"/>
      <c r="L26" s="26"/>
      <c r="M26" s="26"/>
      <c r="N26" s="26"/>
      <c r="O26" s="26"/>
      <c r="P26" s="26"/>
      <c r="Q26" s="26"/>
      <c r="R26" s="33"/>
      <c r="S26" s="33"/>
      <c r="T26" s="33"/>
      <c r="U26" s="33"/>
      <c r="V26" s="33"/>
      <c r="W26" s="33"/>
      <c r="X26" s="33"/>
      <c r="Y26" s="33"/>
      <c r="Z26" s="33"/>
      <c r="AA26" s="32" t="s">
        <v>55</v>
      </c>
      <c r="AB26" s="32" t="s">
        <v>55</v>
      </c>
      <c r="AC26" s="32" t="s">
        <v>55</v>
      </c>
      <c r="AD26" s="32" t="s">
        <v>55</v>
      </c>
      <c r="AE26" s="32" t="s">
        <v>55</v>
      </c>
      <c r="AF26" s="32" t="s">
        <v>55</v>
      </c>
      <c r="AG26" s="32" t="s">
        <v>55</v>
      </c>
      <c r="AH26" s="32" t="s">
        <v>55</v>
      </c>
      <c r="AI26" s="32" t="s">
        <v>55</v>
      </c>
      <c r="AJ26" s="32" t="s">
        <v>55</v>
      </c>
      <c r="AK26" s="32" t="s">
        <v>55</v>
      </c>
      <c r="AL26" s="32" t="s">
        <v>55</v>
      </c>
      <c r="AM26" s="27" t="s">
        <v>56</v>
      </c>
      <c r="AN26" s="27" t="s">
        <v>56</v>
      </c>
      <c r="AO26" s="27" t="s">
        <v>56</v>
      </c>
      <c r="AP26" s="27" t="s">
        <v>56</v>
      </c>
      <c r="AQ26" s="27" t="s">
        <v>56</v>
      </c>
      <c r="AR26" s="27" t="s">
        <v>56</v>
      </c>
      <c r="AS26" s="27" t="s">
        <v>56</v>
      </c>
      <c r="AT26" s="27" t="s">
        <v>56</v>
      </c>
      <c r="AU26" s="27" t="s">
        <v>56</v>
      </c>
      <c r="AV26" s="27" t="s">
        <v>56</v>
      </c>
      <c r="AW26" s="27" t="s">
        <v>56</v>
      </c>
      <c r="AX26" s="27" t="s">
        <v>56</v>
      </c>
      <c r="AY26" s="27" t="s">
        <v>56</v>
      </c>
      <c r="AZ26" s="27" t="s">
        <v>56</v>
      </c>
      <c r="BA26" s="27" t="s">
        <v>56</v>
      </c>
      <c r="BB26" s="26" t="s">
        <v>41</v>
      </c>
      <c r="BC26" s="26"/>
      <c r="BD26" s="26"/>
      <c r="BE26" s="26"/>
      <c r="BF26" s="26"/>
      <c r="BG26" s="26"/>
      <c r="BH26" s="36" t="s">
        <v>45</v>
      </c>
      <c r="BI26" s="36" t="s">
        <v>45</v>
      </c>
      <c r="BJ26" s="36" t="s">
        <v>45</v>
      </c>
      <c r="BK26" s="36" t="s">
        <v>45</v>
      </c>
      <c r="BL26" s="36" t="s">
        <v>45</v>
      </c>
      <c r="BM26" s="36" t="s">
        <v>45</v>
      </c>
      <c r="BN26" s="36" t="s">
        <v>45</v>
      </c>
      <c r="BO26" s="36" t="s">
        <v>45</v>
      </c>
      <c r="BP26" s="36" t="s">
        <v>45</v>
      </c>
      <c r="BQ26" s="37">
        <v>1</v>
      </c>
      <c r="BR26" s="37">
        <v>1</v>
      </c>
      <c r="BS26" s="37">
        <v>1</v>
      </c>
      <c r="BT26" s="37">
        <v>1</v>
      </c>
      <c r="BU26" s="37">
        <v>1</v>
      </c>
      <c r="BV26" s="37">
        <v>1</v>
      </c>
      <c r="BW26" s="37">
        <v>1</v>
      </c>
      <c r="BX26" s="37">
        <v>1</v>
      </c>
      <c r="BY26" s="37">
        <v>1</v>
      </c>
      <c r="BZ26" s="37">
        <v>1</v>
      </c>
      <c r="CA26" s="37">
        <v>1</v>
      </c>
      <c r="CB26" s="35" t="s">
        <v>16</v>
      </c>
      <c r="CC26" s="35"/>
      <c r="CD26" s="35"/>
      <c r="CE26" s="35"/>
      <c r="CF26" s="35"/>
      <c r="CG26" s="35"/>
      <c r="CH26" s="28" t="s">
        <v>42</v>
      </c>
      <c r="CI26" s="28"/>
      <c r="CJ26" s="28"/>
      <c r="CK26" s="28"/>
      <c r="CL26" s="28"/>
      <c r="CM26" s="28"/>
      <c r="CN26" s="28"/>
      <c r="CO26" s="28"/>
      <c r="CP26" s="28"/>
      <c r="CQ26" s="34">
        <v>209000</v>
      </c>
      <c r="CR26" s="34">
        <v>209000</v>
      </c>
      <c r="CS26" s="34">
        <v>209000</v>
      </c>
      <c r="CT26" s="34">
        <v>209000</v>
      </c>
      <c r="CU26" s="34">
        <v>209000</v>
      </c>
      <c r="CV26" s="34">
        <v>209000</v>
      </c>
      <c r="CW26" s="34">
        <v>209000</v>
      </c>
      <c r="CX26" s="34">
        <v>209000</v>
      </c>
      <c r="CY26" s="34">
        <v>209000</v>
      </c>
      <c r="CZ26" s="34">
        <v>209000</v>
      </c>
      <c r="DA26" s="34">
        <v>209000</v>
      </c>
      <c r="DB26" s="34">
        <v>209000</v>
      </c>
      <c r="DC26" s="34">
        <v>209000</v>
      </c>
      <c r="DD26" s="34">
        <v>209000</v>
      </c>
      <c r="DE26" s="26" t="s">
        <v>99</v>
      </c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 t="s">
        <v>94</v>
      </c>
      <c r="DS26" s="26">
        <v>41333</v>
      </c>
      <c r="DT26" s="26">
        <v>41333</v>
      </c>
      <c r="DU26" s="26">
        <v>41333</v>
      </c>
      <c r="DV26" s="26">
        <v>41333</v>
      </c>
      <c r="DW26" s="26">
        <v>41333</v>
      </c>
      <c r="DX26" s="26">
        <v>41333</v>
      </c>
      <c r="DY26" s="26">
        <v>41333</v>
      </c>
      <c r="DZ26" s="26">
        <v>41333</v>
      </c>
      <c r="EA26" s="26">
        <v>41333</v>
      </c>
      <c r="EB26" s="26">
        <v>41333</v>
      </c>
      <c r="EC26" s="23" t="s">
        <v>82</v>
      </c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5"/>
      <c r="EO26" s="19" t="s">
        <v>83</v>
      </c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</row>
    <row r="27" spans="1:256" s="13" customFormat="1" ht="79.5" customHeight="1" x14ac:dyDescent="0.2">
      <c r="A27" s="26" t="s">
        <v>57</v>
      </c>
      <c r="B27" s="26"/>
      <c r="C27" s="26"/>
      <c r="D27" s="26"/>
      <c r="E27" s="26"/>
      <c r="F27" s="26"/>
      <c r="G27" s="26"/>
      <c r="H27" s="26"/>
      <c r="I27" s="26" t="s">
        <v>39</v>
      </c>
      <c r="J27" s="26"/>
      <c r="K27" s="26"/>
      <c r="L27" s="26"/>
      <c r="M27" s="26"/>
      <c r="N27" s="26"/>
      <c r="O27" s="26"/>
      <c r="P27" s="26"/>
      <c r="Q27" s="26"/>
      <c r="R27" s="33"/>
      <c r="S27" s="33"/>
      <c r="T27" s="33"/>
      <c r="U27" s="33"/>
      <c r="V27" s="33"/>
      <c r="W27" s="33"/>
      <c r="X27" s="33"/>
      <c r="Y27" s="33"/>
      <c r="Z27" s="33"/>
      <c r="AA27" s="32" t="s">
        <v>58</v>
      </c>
      <c r="AB27" s="32" t="s">
        <v>58</v>
      </c>
      <c r="AC27" s="32" t="s">
        <v>58</v>
      </c>
      <c r="AD27" s="32" t="s">
        <v>58</v>
      </c>
      <c r="AE27" s="32" t="s">
        <v>58</v>
      </c>
      <c r="AF27" s="32" t="s">
        <v>58</v>
      </c>
      <c r="AG27" s="32" t="s">
        <v>58</v>
      </c>
      <c r="AH27" s="32" t="s">
        <v>58</v>
      </c>
      <c r="AI27" s="32" t="s">
        <v>58</v>
      </c>
      <c r="AJ27" s="32" t="s">
        <v>58</v>
      </c>
      <c r="AK27" s="32" t="s">
        <v>58</v>
      </c>
      <c r="AL27" s="32" t="s">
        <v>58</v>
      </c>
      <c r="AM27" s="27" t="s">
        <v>59</v>
      </c>
      <c r="AN27" s="27" t="s">
        <v>59</v>
      </c>
      <c r="AO27" s="27" t="s">
        <v>59</v>
      </c>
      <c r="AP27" s="27" t="s">
        <v>59</v>
      </c>
      <c r="AQ27" s="27" t="s">
        <v>59</v>
      </c>
      <c r="AR27" s="27" t="s">
        <v>59</v>
      </c>
      <c r="AS27" s="27" t="s">
        <v>59</v>
      </c>
      <c r="AT27" s="27" t="s">
        <v>59</v>
      </c>
      <c r="AU27" s="27" t="s">
        <v>59</v>
      </c>
      <c r="AV27" s="27" t="s">
        <v>59</v>
      </c>
      <c r="AW27" s="27" t="s">
        <v>59</v>
      </c>
      <c r="AX27" s="27" t="s">
        <v>59</v>
      </c>
      <c r="AY27" s="27" t="s">
        <v>59</v>
      </c>
      <c r="AZ27" s="27" t="s">
        <v>59</v>
      </c>
      <c r="BA27" s="27" t="s">
        <v>59</v>
      </c>
      <c r="BB27" s="26" t="s">
        <v>41</v>
      </c>
      <c r="BC27" s="26"/>
      <c r="BD27" s="26"/>
      <c r="BE27" s="26"/>
      <c r="BF27" s="26"/>
      <c r="BG27" s="26"/>
      <c r="BH27" s="36" t="s">
        <v>45</v>
      </c>
      <c r="BI27" s="36" t="s">
        <v>45</v>
      </c>
      <c r="BJ27" s="36" t="s">
        <v>45</v>
      </c>
      <c r="BK27" s="36" t="s">
        <v>45</v>
      </c>
      <c r="BL27" s="36" t="s">
        <v>45</v>
      </c>
      <c r="BM27" s="36" t="s">
        <v>45</v>
      </c>
      <c r="BN27" s="36" t="s">
        <v>45</v>
      </c>
      <c r="BO27" s="36" t="s">
        <v>45</v>
      </c>
      <c r="BP27" s="36" t="s">
        <v>45</v>
      </c>
      <c r="BQ27" s="37">
        <v>1</v>
      </c>
      <c r="BR27" s="37">
        <v>1</v>
      </c>
      <c r="BS27" s="37">
        <v>1</v>
      </c>
      <c r="BT27" s="37">
        <v>1</v>
      </c>
      <c r="BU27" s="37">
        <v>1</v>
      </c>
      <c r="BV27" s="37">
        <v>1</v>
      </c>
      <c r="BW27" s="37">
        <v>1</v>
      </c>
      <c r="BX27" s="37">
        <v>1</v>
      </c>
      <c r="BY27" s="37">
        <v>1</v>
      </c>
      <c r="BZ27" s="37">
        <v>1</v>
      </c>
      <c r="CA27" s="37">
        <v>1</v>
      </c>
      <c r="CB27" s="35" t="s">
        <v>16</v>
      </c>
      <c r="CC27" s="35"/>
      <c r="CD27" s="35"/>
      <c r="CE27" s="35"/>
      <c r="CF27" s="35"/>
      <c r="CG27" s="35"/>
      <c r="CH27" s="28" t="s">
        <v>42</v>
      </c>
      <c r="CI27" s="28"/>
      <c r="CJ27" s="28"/>
      <c r="CK27" s="28"/>
      <c r="CL27" s="28"/>
      <c r="CM27" s="28"/>
      <c r="CN27" s="28"/>
      <c r="CO27" s="28"/>
      <c r="CP27" s="28"/>
      <c r="CQ27" s="34">
        <v>304558</v>
      </c>
      <c r="CR27" s="34">
        <v>304558</v>
      </c>
      <c r="CS27" s="34">
        <v>304558</v>
      </c>
      <c r="CT27" s="34">
        <v>304558</v>
      </c>
      <c r="CU27" s="34">
        <v>304558</v>
      </c>
      <c r="CV27" s="34">
        <v>304558</v>
      </c>
      <c r="CW27" s="34">
        <v>304558</v>
      </c>
      <c r="CX27" s="34">
        <v>304558</v>
      </c>
      <c r="CY27" s="34">
        <v>304558</v>
      </c>
      <c r="CZ27" s="34">
        <v>304558</v>
      </c>
      <c r="DA27" s="34">
        <v>304558</v>
      </c>
      <c r="DB27" s="34">
        <v>304558</v>
      </c>
      <c r="DC27" s="34">
        <v>304558</v>
      </c>
      <c r="DD27" s="34">
        <v>304558</v>
      </c>
      <c r="DE27" s="26" t="s">
        <v>99</v>
      </c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 t="s">
        <v>94</v>
      </c>
      <c r="DS27" s="26">
        <v>41333</v>
      </c>
      <c r="DT27" s="26">
        <v>41333</v>
      </c>
      <c r="DU27" s="26">
        <v>41333</v>
      </c>
      <c r="DV27" s="26">
        <v>41333</v>
      </c>
      <c r="DW27" s="26">
        <v>41333</v>
      </c>
      <c r="DX27" s="26">
        <v>41333</v>
      </c>
      <c r="DY27" s="26">
        <v>41333</v>
      </c>
      <c r="DZ27" s="26">
        <v>41333</v>
      </c>
      <c r="EA27" s="26">
        <v>41333</v>
      </c>
      <c r="EB27" s="26">
        <v>41333</v>
      </c>
      <c r="EC27" s="23" t="s">
        <v>82</v>
      </c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5"/>
      <c r="EO27" s="19" t="s">
        <v>83</v>
      </c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</row>
    <row r="28" spans="1:256" s="13" customFormat="1" ht="79.5" customHeight="1" x14ac:dyDescent="0.2">
      <c r="A28" s="26" t="s">
        <v>60</v>
      </c>
      <c r="B28" s="26"/>
      <c r="C28" s="26"/>
      <c r="D28" s="26"/>
      <c r="E28" s="26"/>
      <c r="F28" s="26"/>
      <c r="G28" s="26"/>
      <c r="H28" s="26"/>
      <c r="I28" s="38" t="s">
        <v>112</v>
      </c>
      <c r="J28" s="39"/>
      <c r="K28" s="39"/>
      <c r="L28" s="39"/>
      <c r="M28" s="39"/>
      <c r="N28" s="39"/>
      <c r="O28" s="39"/>
      <c r="P28" s="39"/>
      <c r="Q28" s="40"/>
      <c r="R28" s="29">
        <v>3115121</v>
      </c>
      <c r="S28" s="30"/>
      <c r="T28" s="30"/>
      <c r="U28" s="30"/>
      <c r="V28" s="30"/>
      <c r="W28" s="30"/>
      <c r="X28" s="30"/>
      <c r="Y28" s="30"/>
      <c r="Z28" s="31"/>
      <c r="AA28" s="32" t="s">
        <v>61</v>
      </c>
      <c r="AB28" s="32" t="s">
        <v>61</v>
      </c>
      <c r="AC28" s="32" t="s">
        <v>61</v>
      </c>
      <c r="AD28" s="32" t="s">
        <v>61</v>
      </c>
      <c r="AE28" s="32" t="s">
        <v>61</v>
      </c>
      <c r="AF28" s="32" t="s">
        <v>61</v>
      </c>
      <c r="AG28" s="32" t="s">
        <v>61</v>
      </c>
      <c r="AH28" s="32" t="s">
        <v>61</v>
      </c>
      <c r="AI28" s="32" t="s">
        <v>61</v>
      </c>
      <c r="AJ28" s="32" t="s">
        <v>61</v>
      </c>
      <c r="AK28" s="32" t="s">
        <v>61</v>
      </c>
      <c r="AL28" s="32" t="s">
        <v>61</v>
      </c>
      <c r="AM28" s="27" t="s">
        <v>62</v>
      </c>
      <c r="AN28" s="27" t="s">
        <v>62</v>
      </c>
      <c r="AO28" s="27" t="s">
        <v>62</v>
      </c>
      <c r="AP28" s="27" t="s">
        <v>62</v>
      </c>
      <c r="AQ28" s="27" t="s">
        <v>62</v>
      </c>
      <c r="AR28" s="27" t="s">
        <v>62</v>
      </c>
      <c r="AS28" s="27" t="s">
        <v>62</v>
      </c>
      <c r="AT28" s="27" t="s">
        <v>62</v>
      </c>
      <c r="AU28" s="27" t="s">
        <v>62</v>
      </c>
      <c r="AV28" s="27" t="s">
        <v>62</v>
      </c>
      <c r="AW28" s="27" t="s">
        <v>62</v>
      </c>
      <c r="AX28" s="27" t="s">
        <v>62</v>
      </c>
      <c r="AY28" s="27" t="s">
        <v>62</v>
      </c>
      <c r="AZ28" s="27" t="s">
        <v>62</v>
      </c>
      <c r="BA28" s="27" t="s">
        <v>62</v>
      </c>
      <c r="BB28" s="26" t="s">
        <v>41</v>
      </c>
      <c r="BC28" s="26"/>
      <c r="BD28" s="26"/>
      <c r="BE28" s="26"/>
      <c r="BF28" s="26"/>
      <c r="BG28" s="26"/>
      <c r="BH28" s="36" t="s">
        <v>45</v>
      </c>
      <c r="BI28" s="36" t="s">
        <v>45</v>
      </c>
      <c r="BJ28" s="36" t="s">
        <v>45</v>
      </c>
      <c r="BK28" s="36" t="s">
        <v>45</v>
      </c>
      <c r="BL28" s="36" t="s">
        <v>45</v>
      </c>
      <c r="BM28" s="36" t="s">
        <v>45</v>
      </c>
      <c r="BN28" s="36" t="s">
        <v>45</v>
      </c>
      <c r="BO28" s="36" t="s">
        <v>45</v>
      </c>
      <c r="BP28" s="36" t="s">
        <v>45</v>
      </c>
      <c r="BQ28" s="37">
        <v>1</v>
      </c>
      <c r="BR28" s="37">
        <v>1</v>
      </c>
      <c r="BS28" s="37">
        <v>1</v>
      </c>
      <c r="BT28" s="37">
        <v>1</v>
      </c>
      <c r="BU28" s="37">
        <v>1</v>
      </c>
      <c r="BV28" s="37">
        <v>1</v>
      </c>
      <c r="BW28" s="37">
        <v>1</v>
      </c>
      <c r="BX28" s="37">
        <v>1</v>
      </c>
      <c r="BY28" s="37">
        <v>1</v>
      </c>
      <c r="BZ28" s="37">
        <v>1</v>
      </c>
      <c r="CA28" s="37">
        <v>1</v>
      </c>
      <c r="CB28" s="35" t="s">
        <v>16</v>
      </c>
      <c r="CC28" s="35"/>
      <c r="CD28" s="35"/>
      <c r="CE28" s="35"/>
      <c r="CF28" s="35"/>
      <c r="CG28" s="35"/>
      <c r="CH28" s="28" t="s">
        <v>42</v>
      </c>
      <c r="CI28" s="28"/>
      <c r="CJ28" s="28"/>
      <c r="CK28" s="28"/>
      <c r="CL28" s="28"/>
      <c r="CM28" s="28"/>
      <c r="CN28" s="28"/>
      <c r="CO28" s="28"/>
      <c r="CP28" s="28"/>
      <c r="CQ28" s="34">
        <v>230000</v>
      </c>
      <c r="CR28" s="34">
        <v>197001</v>
      </c>
      <c r="CS28" s="34">
        <v>197001</v>
      </c>
      <c r="CT28" s="34">
        <v>197001</v>
      </c>
      <c r="CU28" s="34">
        <v>197001</v>
      </c>
      <c r="CV28" s="34">
        <v>197001</v>
      </c>
      <c r="CW28" s="34">
        <v>197001</v>
      </c>
      <c r="CX28" s="34">
        <v>197001</v>
      </c>
      <c r="CY28" s="34">
        <v>197001</v>
      </c>
      <c r="CZ28" s="34">
        <v>197001</v>
      </c>
      <c r="DA28" s="34">
        <v>197001</v>
      </c>
      <c r="DB28" s="34">
        <v>197001</v>
      </c>
      <c r="DC28" s="34">
        <v>197001</v>
      </c>
      <c r="DD28" s="34">
        <v>197001</v>
      </c>
      <c r="DE28" s="26" t="s">
        <v>96</v>
      </c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 t="s">
        <v>95</v>
      </c>
      <c r="DS28" s="26">
        <v>41333</v>
      </c>
      <c r="DT28" s="26">
        <v>41333</v>
      </c>
      <c r="DU28" s="26">
        <v>41333</v>
      </c>
      <c r="DV28" s="26">
        <v>41333</v>
      </c>
      <c r="DW28" s="26">
        <v>41333</v>
      </c>
      <c r="DX28" s="26">
        <v>41333</v>
      </c>
      <c r="DY28" s="26">
        <v>41333</v>
      </c>
      <c r="DZ28" s="26">
        <v>41333</v>
      </c>
      <c r="EA28" s="26">
        <v>41333</v>
      </c>
      <c r="EB28" s="26">
        <v>41333</v>
      </c>
      <c r="EC28" s="23" t="s">
        <v>82</v>
      </c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5"/>
      <c r="EO28" s="19" t="s">
        <v>83</v>
      </c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</row>
    <row r="29" spans="1:256" s="13" customFormat="1" ht="79.5" customHeight="1" x14ac:dyDescent="0.2">
      <c r="A29" s="26" t="s">
        <v>63</v>
      </c>
      <c r="B29" s="26"/>
      <c r="C29" s="26"/>
      <c r="D29" s="26"/>
      <c r="E29" s="26"/>
      <c r="F29" s="26"/>
      <c r="G29" s="26"/>
      <c r="H29" s="26"/>
      <c r="I29" s="26" t="s">
        <v>39</v>
      </c>
      <c r="J29" s="26"/>
      <c r="K29" s="26"/>
      <c r="L29" s="26"/>
      <c r="M29" s="26"/>
      <c r="N29" s="26"/>
      <c r="O29" s="26"/>
      <c r="P29" s="26"/>
      <c r="Q29" s="26"/>
      <c r="R29" s="29"/>
      <c r="S29" s="30"/>
      <c r="T29" s="30"/>
      <c r="U29" s="30"/>
      <c r="V29" s="30"/>
      <c r="W29" s="30"/>
      <c r="X29" s="30"/>
      <c r="Y29" s="30"/>
      <c r="Z29" s="31"/>
      <c r="AA29" s="32" t="s">
        <v>64</v>
      </c>
      <c r="AB29" s="32" t="s">
        <v>64</v>
      </c>
      <c r="AC29" s="32" t="s">
        <v>64</v>
      </c>
      <c r="AD29" s="32" t="s">
        <v>64</v>
      </c>
      <c r="AE29" s="32" t="s">
        <v>64</v>
      </c>
      <c r="AF29" s="32" t="s">
        <v>64</v>
      </c>
      <c r="AG29" s="32" t="s">
        <v>64</v>
      </c>
      <c r="AH29" s="32" t="s">
        <v>64</v>
      </c>
      <c r="AI29" s="32" t="s">
        <v>64</v>
      </c>
      <c r="AJ29" s="32" t="s">
        <v>64</v>
      </c>
      <c r="AK29" s="32" t="s">
        <v>64</v>
      </c>
      <c r="AL29" s="32" t="s">
        <v>64</v>
      </c>
      <c r="AM29" s="27" t="s">
        <v>59</v>
      </c>
      <c r="AN29" s="27" t="s">
        <v>59</v>
      </c>
      <c r="AO29" s="27" t="s">
        <v>59</v>
      </c>
      <c r="AP29" s="27" t="s">
        <v>59</v>
      </c>
      <c r="AQ29" s="27" t="s">
        <v>59</v>
      </c>
      <c r="AR29" s="27" t="s">
        <v>59</v>
      </c>
      <c r="AS29" s="27" t="s">
        <v>59</v>
      </c>
      <c r="AT29" s="27" t="s">
        <v>59</v>
      </c>
      <c r="AU29" s="27" t="s">
        <v>59</v>
      </c>
      <c r="AV29" s="27" t="s">
        <v>59</v>
      </c>
      <c r="AW29" s="27" t="s">
        <v>59</v>
      </c>
      <c r="AX29" s="27" t="s">
        <v>59</v>
      </c>
      <c r="AY29" s="27" t="s">
        <v>59</v>
      </c>
      <c r="AZ29" s="27" t="s">
        <v>59</v>
      </c>
      <c r="BA29" s="27" t="s">
        <v>59</v>
      </c>
      <c r="BB29" s="26" t="s">
        <v>41</v>
      </c>
      <c r="BC29" s="26"/>
      <c r="BD29" s="26"/>
      <c r="BE29" s="26"/>
      <c r="BF29" s="26"/>
      <c r="BG29" s="26"/>
      <c r="BH29" s="36" t="s">
        <v>45</v>
      </c>
      <c r="BI29" s="36" t="s">
        <v>45</v>
      </c>
      <c r="BJ29" s="36" t="s">
        <v>45</v>
      </c>
      <c r="BK29" s="36" t="s">
        <v>45</v>
      </c>
      <c r="BL29" s="36" t="s">
        <v>45</v>
      </c>
      <c r="BM29" s="36" t="s">
        <v>45</v>
      </c>
      <c r="BN29" s="36" t="s">
        <v>45</v>
      </c>
      <c r="BO29" s="36" t="s">
        <v>45</v>
      </c>
      <c r="BP29" s="36" t="s">
        <v>45</v>
      </c>
      <c r="BQ29" s="37">
        <v>1</v>
      </c>
      <c r="BR29" s="37">
        <v>1</v>
      </c>
      <c r="BS29" s="37">
        <v>1</v>
      </c>
      <c r="BT29" s="37">
        <v>1</v>
      </c>
      <c r="BU29" s="37">
        <v>1</v>
      </c>
      <c r="BV29" s="37">
        <v>1</v>
      </c>
      <c r="BW29" s="37">
        <v>1</v>
      </c>
      <c r="BX29" s="37">
        <v>1</v>
      </c>
      <c r="BY29" s="37">
        <v>1</v>
      </c>
      <c r="BZ29" s="37">
        <v>1</v>
      </c>
      <c r="CA29" s="37">
        <v>1</v>
      </c>
      <c r="CB29" s="35" t="s">
        <v>16</v>
      </c>
      <c r="CC29" s="35"/>
      <c r="CD29" s="35"/>
      <c r="CE29" s="35"/>
      <c r="CF29" s="35"/>
      <c r="CG29" s="35"/>
      <c r="CH29" s="28" t="s">
        <v>42</v>
      </c>
      <c r="CI29" s="28"/>
      <c r="CJ29" s="28"/>
      <c r="CK29" s="28"/>
      <c r="CL29" s="28"/>
      <c r="CM29" s="28"/>
      <c r="CN29" s="28"/>
      <c r="CO29" s="28"/>
      <c r="CP29" s="28"/>
      <c r="CQ29" s="34">
        <v>152161</v>
      </c>
      <c r="CR29" s="34">
        <v>152161</v>
      </c>
      <c r="CS29" s="34">
        <v>152161</v>
      </c>
      <c r="CT29" s="34">
        <v>152161</v>
      </c>
      <c r="CU29" s="34">
        <v>152161</v>
      </c>
      <c r="CV29" s="34">
        <v>152161</v>
      </c>
      <c r="CW29" s="34">
        <v>152161</v>
      </c>
      <c r="CX29" s="34">
        <v>152161</v>
      </c>
      <c r="CY29" s="34">
        <v>152161</v>
      </c>
      <c r="CZ29" s="34">
        <v>152161</v>
      </c>
      <c r="DA29" s="34">
        <v>152161</v>
      </c>
      <c r="DB29" s="34">
        <v>152161</v>
      </c>
      <c r="DC29" s="34">
        <v>152161</v>
      </c>
      <c r="DD29" s="34">
        <v>152161</v>
      </c>
      <c r="DE29" s="26" t="s">
        <v>99</v>
      </c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 t="s">
        <v>94</v>
      </c>
      <c r="DS29" s="26">
        <v>41333</v>
      </c>
      <c r="DT29" s="26">
        <v>41333</v>
      </c>
      <c r="DU29" s="26">
        <v>41333</v>
      </c>
      <c r="DV29" s="26">
        <v>41333</v>
      </c>
      <c r="DW29" s="26">
        <v>41333</v>
      </c>
      <c r="DX29" s="26">
        <v>41333</v>
      </c>
      <c r="DY29" s="26">
        <v>41333</v>
      </c>
      <c r="DZ29" s="26">
        <v>41333</v>
      </c>
      <c r="EA29" s="26">
        <v>41333</v>
      </c>
      <c r="EB29" s="26">
        <v>41333</v>
      </c>
      <c r="EC29" s="23" t="s">
        <v>82</v>
      </c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5"/>
      <c r="EO29" s="19" t="s">
        <v>83</v>
      </c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</row>
    <row r="30" spans="1:256" s="13" customFormat="1" ht="79.5" customHeight="1" x14ac:dyDescent="0.2">
      <c r="A30" s="26" t="s">
        <v>65</v>
      </c>
      <c r="B30" s="26"/>
      <c r="C30" s="26"/>
      <c r="D30" s="26"/>
      <c r="E30" s="26"/>
      <c r="F30" s="26"/>
      <c r="G30" s="26"/>
      <c r="H30" s="26"/>
      <c r="I30" s="26" t="s">
        <v>39</v>
      </c>
      <c r="J30" s="26"/>
      <c r="K30" s="26"/>
      <c r="L30" s="26"/>
      <c r="M30" s="26"/>
      <c r="N30" s="26"/>
      <c r="O30" s="26"/>
      <c r="P30" s="26"/>
      <c r="Q30" s="26"/>
      <c r="R30" s="33"/>
      <c r="S30" s="33"/>
      <c r="T30" s="33"/>
      <c r="U30" s="33"/>
      <c r="V30" s="33"/>
      <c r="W30" s="33"/>
      <c r="X30" s="33"/>
      <c r="Y30" s="33"/>
      <c r="Z30" s="33"/>
      <c r="AA30" s="32" t="s">
        <v>67</v>
      </c>
      <c r="AB30" s="32" t="s">
        <v>67</v>
      </c>
      <c r="AC30" s="32" t="s">
        <v>67</v>
      </c>
      <c r="AD30" s="32" t="s">
        <v>67</v>
      </c>
      <c r="AE30" s="32" t="s">
        <v>67</v>
      </c>
      <c r="AF30" s="32" t="s">
        <v>67</v>
      </c>
      <c r="AG30" s="32" t="s">
        <v>67</v>
      </c>
      <c r="AH30" s="32" t="s">
        <v>67</v>
      </c>
      <c r="AI30" s="32" t="s">
        <v>67</v>
      </c>
      <c r="AJ30" s="32" t="s">
        <v>67</v>
      </c>
      <c r="AK30" s="32" t="s">
        <v>67</v>
      </c>
      <c r="AL30" s="32" t="s">
        <v>67</v>
      </c>
      <c r="AM30" s="27" t="s">
        <v>62</v>
      </c>
      <c r="AN30" s="27" t="s">
        <v>62</v>
      </c>
      <c r="AO30" s="27" t="s">
        <v>62</v>
      </c>
      <c r="AP30" s="27" t="s">
        <v>62</v>
      </c>
      <c r="AQ30" s="27" t="s">
        <v>62</v>
      </c>
      <c r="AR30" s="27" t="s">
        <v>62</v>
      </c>
      <c r="AS30" s="27" t="s">
        <v>62</v>
      </c>
      <c r="AT30" s="27" t="s">
        <v>62</v>
      </c>
      <c r="AU30" s="27" t="s">
        <v>62</v>
      </c>
      <c r="AV30" s="27" t="s">
        <v>62</v>
      </c>
      <c r="AW30" s="27" t="s">
        <v>62</v>
      </c>
      <c r="AX30" s="27" t="s">
        <v>62</v>
      </c>
      <c r="AY30" s="27" t="s">
        <v>62</v>
      </c>
      <c r="AZ30" s="27" t="s">
        <v>62</v>
      </c>
      <c r="BA30" s="27" t="s">
        <v>62</v>
      </c>
      <c r="BB30" s="26" t="s">
        <v>41</v>
      </c>
      <c r="BC30" s="26"/>
      <c r="BD30" s="26"/>
      <c r="BE30" s="26"/>
      <c r="BF30" s="26"/>
      <c r="BG30" s="26"/>
      <c r="BH30" s="36" t="s">
        <v>45</v>
      </c>
      <c r="BI30" s="36" t="s">
        <v>45</v>
      </c>
      <c r="BJ30" s="36" t="s">
        <v>45</v>
      </c>
      <c r="BK30" s="36" t="s">
        <v>45</v>
      </c>
      <c r="BL30" s="36" t="s">
        <v>45</v>
      </c>
      <c r="BM30" s="36" t="s">
        <v>45</v>
      </c>
      <c r="BN30" s="36" t="s">
        <v>45</v>
      </c>
      <c r="BO30" s="36" t="s">
        <v>45</v>
      </c>
      <c r="BP30" s="36" t="s">
        <v>45</v>
      </c>
      <c r="BQ30" s="37">
        <v>2</v>
      </c>
      <c r="BR30" s="37">
        <v>2</v>
      </c>
      <c r="BS30" s="37">
        <v>2</v>
      </c>
      <c r="BT30" s="37">
        <v>2</v>
      </c>
      <c r="BU30" s="37">
        <v>2</v>
      </c>
      <c r="BV30" s="37">
        <v>2</v>
      </c>
      <c r="BW30" s="37">
        <v>2</v>
      </c>
      <c r="BX30" s="37">
        <v>2</v>
      </c>
      <c r="BY30" s="37">
        <v>2</v>
      </c>
      <c r="BZ30" s="37">
        <v>2</v>
      </c>
      <c r="CA30" s="37">
        <v>2</v>
      </c>
      <c r="CB30" s="35" t="s">
        <v>16</v>
      </c>
      <c r="CC30" s="35"/>
      <c r="CD30" s="35"/>
      <c r="CE30" s="35"/>
      <c r="CF30" s="35"/>
      <c r="CG30" s="35"/>
      <c r="CH30" s="28" t="s">
        <v>42</v>
      </c>
      <c r="CI30" s="28"/>
      <c r="CJ30" s="28"/>
      <c r="CK30" s="28"/>
      <c r="CL30" s="28"/>
      <c r="CM30" s="28"/>
      <c r="CN30" s="28"/>
      <c r="CO30" s="28"/>
      <c r="CP30" s="28"/>
      <c r="CQ30" s="34">
        <v>200128</v>
      </c>
      <c r="CR30" s="34">
        <v>200128</v>
      </c>
      <c r="CS30" s="34">
        <v>200128</v>
      </c>
      <c r="CT30" s="34">
        <v>200128</v>
      </c>
      <c r="CU30" s="34">
        <v>200128</v>
      </c>
      <c r="CV30" s="34">
        <v>200128</v>
      </c>
      <c r="CW30" s="34">
        <v>200128</v>
      </c>
      <c r="CX30" s="34">
        <v>200128</v>
      </c>
      <c r="CY30" s="34">
        <v>200128</v>
      </c>
      <c r="CZ30" s="34">
        <v>200128</v>
      </c>
      <c r="DA30" s="34">
        <v>200128</v>
      </c>
      <c r="DB30" s="34">
        <v>200128</v>
      </c>
      <c r="DC30" s="34">
        <v>200128</v>
      </c>
      <c r="DD30" s="34">
        <v>200128</v>
      </c>
      <c r="DE30" s="20" t="s">
        <v>100</v>
      </c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2"/>
      <c r="DR30" s="20" t="s">
        <v>97</v>
      </c>
      <c r="DS30" s="21"/>
      <c r="DT30" s="21"/>
      <c r="DU30" s="21"/>
      <c r="DV30" s="21"/>
      <c r="DW30" s="21"/>
      <c r="DX30" s="21"/>
      <c r="DY30" s="21"/>
      <c r="DZ30" s="21"/>
      <c r="EA30" s="21"/>
      <c r="EB30" s="22"/>
      <c r="EC30" s="23" t="s">
        <v>82</v>
      </c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5"/>
      <c r="EO30" s="19" t="s">
        <v>83</v>
      </c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</row>
    <row r="31" spans="1:256" s="13" customFormat="1" ht="79.5" customHeight="1" x14ac:dyDescent="0.2">
      <c r="A31" s="26" t="s">
        <v>66</v>
      </c>
      <c r="B31" s="26"/>
      <c r="C31" s="26"/>
      <c r="D31" s="26"/>
      <c r="E31" s="26"/>
      <c r="F31" s="26"/>
      <c r="G31" s="26"/>
      <c r="H31" s="26"/>
      <c r="I31" s="26" t="s">
        <v>39</v>
      </c>
      <c r="J31" s="26"/>
      <c r="K31" s="26"/>
      <c r="L31" s="26"/>
      <c r="M31" s="26"/>
      <c r="N31" s="26"/>
      <c r="O31" s="26"/>
      <c r="P31" s="26"/>
      <c r="Q31" s="26"/>
      <c r="R31" s="33"/>
      <c r="S31" s="33"/>
      <c r="T31" s="33"/>
      <c r="U31" s="33"/>
      <c r="V31" s="33"/>
      <c r="W31" s="33"/>
      <c r="X31" s="33"/>
      <c r="Y31" s="33"/>
      <c r="Z31" s="33"/>
      <c r="AA31" s="32" t="s">
        <v>69</v>
      </c>
      <c r="AB31" s="32" t="s">
        <v>69</v>
      </c>
      <c r="AC31" s="32" t="s">
        <v>69</v>
      </c>
      <c r="AD31" s="32" t="s">
        <v>69</v>
      </c>
      <c r="AE31" s="32" t="s">
        <v>69</v>
      </c>
      <c r="AF31" s="32" t="s">
        <v>69</v>
      </c>
      <c r="AG31" s="32" t="s">
        <v>69</v>
      </c>
      <c r="AH31" s="32" t="s">
        <v>69</v>
      </c>
      <c r="AI31" s="32" t="s">
        <v>69</v>
      </c>
      <c r="AJ31" s="32" t="s">
        <v>69</v>
      </c>
      <c r="AK31" s="32" t="s">
        <v>69</v>
      </c>
      <c r="AL31" s="32" t="s">
        <v>69</v>
      </c>
      <c r="AM31" s="27" t="s">
        <v>40</v>
      </c>
      <c r="AN31" s="27" t="s">
        <v>40</v>
      </c>
      <c r="AO31" s="27" t="s">
        <v>40</v>
      </c>
      <c r="AP31" s="27" t="s">
        <v>40</v>
      </c>
      <c r="AQ31" s="27" t="s">
        <v>40</v>
      </c>
      <c r="AR31" s="27" t="s">
        <v>40</v>
      </c>
      <c r="AS31" s="27" t="s">
        <v>40</v>
      </c>
      <c r="AT31" s="27" t="s">
        <v>40</v>
      </c>
      <c r="AU31" s="27" t="s">
        <v>40</v>
      </c>
      <c r="AV31" s="27" t="s">
        <v>40</v>
      </c>
      <c r="AW31" s="27" t="s">
        <v>40</v>
      </c>
      <c r="AX31" s="27" t="s">
        <v>40</v>
      </c>
      <c r="AY31" s="27" t="s">
        <v>40</v>
      </c>
      <c r="AZ31" s="27" t="s">
        <v>40</v>
      </c>
      <c r="BA31" s="27" t="s">
        <v>40</v>
      </c>
      <c r="BB31" s="26" t="s">
        <v>41</v>
      </c>
      <c r="BC31" s="26"/>
      <c r="BD31" s="26"/>
      <c r="BE31" s="26"/>
      <c r="BF31" s="26"/>
      <c r="BG31" s="26"/>
      <c r="BH31" s="36" t="s">
        <v>45</v>
      </c>
      <c r="BI31" s="36" t="s">
        <v>45</v>
      </c>
      <c r="BJ31" s="36" t="s">
        <v>45</v>
      </c>
      <c r="BK31" s="36" t="s">
        <v>45</v>
      </c>
      <c r="BL31" s="36" t="s">
        <v>45</v>
      </c>
      <c r="BM31" s="36" t="s">
        <v>45</v>
      </c>
      <c r="BN31" s="36" t="s">
        <v>45</v>
      </c>
      <c r="BO31" s="36" t="s">
        <v>45</v>
      </c>
      <c r="BP31" s="36" t="s">
        <v>45</v>
      </c>
      <c r="BQ31" s="37">
        <v>2</v>
      </c>
      <c r="BR31" s="37">
        <v>2</v>
      </c>
      <c r="BS31" s="37">
        <v>2</v>
      </c>
      <c r="BT31" s="37">
        <v>2</v>
      </c>
      <c r="BU31" s="37">
        <v>2</v>
      </c>
      <c r="BV31" s="37">
        <v>2</v>
      </c>
      <c r="BW31" s="37">
        <v>2</v>
      </c>
      <c r="BX31" s="37">
        <v>2</v>
      </c>
      <c r="BY31" s="37">
        <v>2</v>
      </c>
      <c r="BZ31" s="37">
        <v>2</v>
      </c>
      <c r="CA31" s="37">
        <v>2</v>
      </c>
      <c r="CB31" s="35" t="s">
        <v>16</v>
      </c>
      <c r="CC31" s="35"/>
      <c r="CD31" s="35"/>
      <c r="CE31" s="35"/>
      <c r="CF31" s="35"/>
      <c r="CG31" s="35"/>
      <c r="CH31" s="28" t="s">
        <v>42</v>
      </c>
      <c r="CI31" s="28"/>
      <c r="CJ31" s="28"/>
      <c r="CK31" s="28"/>
      <c r="CL31" s="28"/>
      <c r="CM31" s="28"/>
      <c r="CN31" s="28"/>
      <c r="CO31" s="28"/>
      <c r="CP31" s="28"/>
      <c r="CQ31" s="34">
        <v>106200</v>
      </c>
      <c r="CR31" s="34">
        <v>106200</v>
      </c>
      <c r="CS31" s="34">
        <v>106200</v>
      </c>
      <c r="CT31" s="34">
        <v>106200</v>
      </c>
      <c r="CU31" s="34">
        <v>106200</v>
      </c>
      <c r="CV31" s="34">
        <v>106200</v>
      </c>
      <c r="CW31" s="34">
        <v>106200</v>
      </c>
      <c r="CX31" s="34">
        <v>106200</v>
      </c>
      <c r="CY31" s="34">
        <v>106200</v>
      </c>
      <c r="CZ31" s="34">
        <v>106200</v>
      </c>
      <c r="DA31" s="34">
        <v>106200</v>
      </c>
      <c r="DB31" s="34">
        <v>106200</v>
      </c>
      <c r="DC31" s="34">
        <v>106200</v>
      </c>
      <c r="DD31" s="34">
        <v>106200</v>
      </c>
      <c r="DE31" s="26" t="s">
        <v>101</v>
      </c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 t="s">
        <v>96</v>
      </c>
      <c r="DS31" s="26">
        <v>41333</v>
      </c>
      <c r="DT31" s="26">
        <v>41333</v>
      </c>
      <c r="DU31" s="26">
        <v>41333</v>
      </c>
      <c r="DV31" s="26">
        <v>41333</v>
      </c>
      <c r="DW31" s="26">
        <v>41333</v>
      </c>
      <c r="DX31" s="26">
        <v>41333</v>
      </c>
      <c r="DY31" s="26">
        <v>41333</v>
      </c>
      <c r="DZ31" s="26">
        <v>41333</v>
      </c>
      <c r="EA31" s="26">
        <v>41333</v>
      </c>
      <c r="EB31" s="26">
        <v>41333</v>
      </c>
      <c r="EC31" s="23" t="s">
        <v>82</v>
      </c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5"/>
      <c r="EO31" s="19" t="s">
        <v>83</v>
      </c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</row>
    <row r="32" spans="1:256" s="13" customFormat="1" ht="79.5" customHeight="1" x14ac:dyDescent="0.2">
      <c r="A32" s="26" t="s">
        <v>68</v>
      </c>
      <c r="B32" s="26"/>
      <c r="C32" s="26"/>
      <c r="D32" s="26"/>
      <c r="E32" s="26"/>
      <c r="F32" s="26"/>
      <c r="G32" s="26"/>
      <c r="H32" s="26"/>
      <c r="I32" s="26" t="s">
        <v>39</v>
      </c>
      <c r="J32" s="26"/>
      <c r="K32" s="26"/>
      <c r="L32" s="26"/>
      <c r="M32" s="26"/>
      <c r="N32" s="26"/>
      <c r="O32" s="26"/>
      <c r="P32" s="26"/>
      <c r="Q32" s="26"/>
      <c r="R32" s="33"/>
      <c r="S32" s="33"/>
      <c r="T32" s="33"/>
      <c r="U32" s="33"/>
      <c r="V32" s="33"/>
      <c r="W32" s="33"/>
      <c r="X32" s="33"/>
      <c r="Y32" s="33"/>
      <c r="Z32" s="33"/>
      <c r="AA32" s="32" t="s">
        <v>64</v>
      </c>
      <c r="AB32" s="32" t="s">
        <v>64</v>
      </c>
      <c r="AC32" s="32" t="s">
        <v>64</v>
      </c>
      <c r="AD32" s="32" t="s">
        <v>64</v>
      </c>
      <c r="AE32" s="32" t="s">
        <v>64</v>
      </c>
      <c r="AF32" s="32" t="s">
        <v>64</v>
      </c>
      <c r="AG32" s="32" t="s">
        <v>64</v>
      </c>
      <c r="AH32" s="32" t="s">
        <v>64</v>
      </c>
      <c r="AI32" s="32" t="s">
        <v>64</v>
      </c>
      <c r="AJ32" s="32" t="s">
        <v>64</v>
      </c>
      <c r="AK32" s="32" t="s">
        <v>64</v>
      </c>
      <c r="AL32" s="32" t="s">
        <v>64</v>
      </c>
      <c r="AM32" s="27" t="s">
        <v>71</v>
      </c>
      <c r="AN32" s="27" t="s">
        <v>71</v>
      </c>
      <c r="AO32" s="27" t="s">
        <v>71</v>
      </c>
      <c r="AP32" s="27" t="s">
        <v>71</v>
      </c>
      <c r="AQ32" s="27" t="s">
        <v>71</v>
      </c>
      <c r="AR32" s="27" t="s">
        <v>71</v>
      </c>
      <c r="AS32" s="27" t="s">
        <v>71</v>
      </c>
      <c r="AT32" s="27" t="s">
        <v>71</v>
      </c>
      <c r="AU32" s="27" t="s">
        <v>71</v>
      </c>
      <c r="AV32" s="27" t="s">
        <v>71</v>
      </c>
      <c r="AW32" s="27" t="s">
        <v>71</v>
      </c>
      <c r="AX32" s="27" t="s">
        <v>71</v>
      </c>
      <c r="AY32" s="27" t="s">
        <v>71</v>
      </c>
      <c r="AZ32" s="27" t="s">
        <v>71</v>
      </c>
      <c r="BA32" s="27" t="s">
        <v>71</v>
      </c>
      <c r="BB32" s="26" t="s">
        <v>41</v>
      </c>
      <c r="BC32" s="26"/>
      <c r="BD32" s="26"/>
      <c r="BE32" s="26"/>
      <c r="BF32" s="26"/>
      <c r="BG32" s="26"/>
      <c r="BH32" s="36" t="s">
        <v>45</v>
      </c>
      <c r="BI32" s="36" t="s">
        <v>45</v>
      </c>
      <c r="BJ32" s="36" t="s">
        <v>45</v>
      </c>
      <c r="BK32" s="36" t="s">
        <v>45</v>
      </c>
      <c r="BL32" s="36" t="s">
        <v>45</v>
      </c>
      <c r="BM32" s="36" t="s">
        <v>45</v>
      </c>
      <c r="BN32" s="36" t="s">
        <v>45</v>
      </c>
      <c r="BO32" s="36" t="s">
        <v>45</v>
      </c>
      <c r="BP32" s="36" t="s">
        <v>45</v>
      </c>
      <c r="BQ32" s="37">
        <v>1</v>
      </c>
      <c r="BR32" s="37">
        <v>1</v>
      </c>
      <c r="BS32" s="37">
        <v>1</v>
      </c>
      <c r="BT32" s="37">
        <v>1</v>
      </c>
      <c r="BU32" s="37">
        <v>1</v>
      </c>
      <c r="BV32" s="37">
        <v>1</v>
      </c>
      <c r="BW32" s="37">
        <v>1</v>
      </c>
      <c r="BX32" s="37">
        <v>1</v>
      </c>
      <c r="BY32" s="37">
        <v>1</v>
      </c>
      <c r="BZ32" s="37">
        <v>1</v>
      </c>
      <c r="CA32" s="37">
        <v>1</v>
      </c>
      <c r="CB32" s="35" t="s">
        <v>16</v>
      </c>
      <c r="CC32" s="35"/>
      <c r="CD32" s="35"/>
      <c r="CE32" s="35"/>
      <c r="CF32" s="35"/>
      <c r="CG32" s="35"/>
      <c r="CH32" s="28" t="s">
        <v>42</v>
      </c>
      <c r="CI32" s="28"/>
      <c r="CJ32" s="28"/>
      <c r="CK32" s="28"/>
      <c r="CL32" s="28"/>
      <c r="CM32" s="28"/>
      <c r="CN32" s="28"/>
      <c r="CO32" s="28"/>
      <c r="CP32" s="28"/>
      <c r="CQ32" s="34">
        <v>152161</v>
      </c>
      <c r="CR32" s="34">
        <v>152161</v>
      </c>
      <c r="CS32" s="34">
        <v>152161</v>
      </c>
      <c r="CT32" s="34">
        <v>152161</v>
      </c>
      <c r="CU32" s="34">
        <v>152161</v>
      </c>
      <c r="CV32" s="34">
        <v>152161</v>
      </c>
      <c r="CW32" s="34">
        <v>152161</v>
      </c>
      <c r="CX32" s="34">
        <v>152161</v>
      </c>
      <c r="CY32" s="34">
        <v>152161</v>
      </c>
      <c r="CZ32" s="34">
        <v>152161</v>
      </c>
      <c r="DA32" s="34">
        <v>152161</v>
      </c>
      <c r="DB32" s="34">
        <v>152161</v>
      </c>
      <c r="DC32" s="34">
        <v>152161</v>
      </c>
      <c r="DD32" s="34">
        <v>152161</v>
      </c>
      <c r="DE32" s="26" t="s">
        <v>99</v>
      </c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 t="s">
        <v>94</v>
      </c>
      <c r="DS32" s="26">
        <v>41333</v>
      </c>
      <c r="DT32" s="26">
        <v>41333</v>
      </c>
      <c r="DU32" s="26">
        <v>41333</v>
      </c>
      <c r="DV32" s="26">
        <v>41333</v>
      </c>
      <c r="DW32" s="26">
        <v>41333</v>
      </c>
      <c r="DX32" s="26">
        <v>41333</v>
      </c>
      <c r="DY32" s="26">
        <v>41333</v>
      </c>
      <c r="DZ32" s="26">
        <v>41333</v>
      </c>
      <c r="EA32" s="26">
        <v>41333</v>
      </c>
      <c r="EB32" s="26">
        <v>41333</v>
      </c>
      <c r="EC32" s="23" t="s">
        <v>82</v>
      </c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5"/>
      <c r="EO32" s="19" t="s">
        <v>83</v>
      </c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</row>
    <row r="33" spans="1:161" s="13" customFormat="1" ht="135" customHeight="1" x14ac:dyDescent="0.2">
      <c r="A33" s="26" t="s">
        <v>70</v>
      </c>
      <c r="B33" s="26"/>
      <c r="C33" s="26"/>
      <c r="D33" s="26"/>
      <c r="E33" s="26"/>
      <c r="F33" s="26"/>
      <c r="G33" s="26"/>
      <c r="H33" s="26"/>
      <c r="I33" s="26" t="s">
        <v>39</v>
      </c>
      <c r="J33" s="26"/>
      <c r="K33" s="26"/>
      <c r="L33" s="26"/>
      <c r="M33" s="26"/>
      <c r="N33" s="26"/>
      <c r="O33" s="26"/>
      <c r="P33" s="26"/>
      <c r="Q33" s="26"/>
      <c r="R33" s="33"/>
      <c r="S33" s="33"/>
      <c r="T33" s="33"/>
      <c r="U33" s="33"/>
      <c r="V33" s="33"/>
      <c r="W33" s="33"/>
      <c r="X33" s="33"/>
      <c r="Y33" s="33"/>
      <c r="Z33" s="33"/>
      <c r="AA33" s="32" t="s">
        <v>67</v>
      </c>
      <c r="AB33" s="32" t="s">
        <v>67</v>
      </c>
      <c r="AC33" s="32" t="s">
        <v>67</v>
      </c>
      <c r="AD33" s="32" t="s">
        <v>67</v>
      </c>
      <c r="AE33" s="32" t="s">
        <v>67</v>
      </c>
      <c r="AF33" s="32" t="s">
        <v>67</v>
      </c>
      <c r="AG33" s="32" t="s">
        <v>67</v>
      </c>
      <c r="AH33" s="32" t="s">
        <v>67</v>
      </c>
      <c r="AI33" s="32" t="s">
        <v>67</v>
      </c>
      <c r="AJ33" s="32" t="s">
        <v>67</v>
      </c>
      <c r="AK33" s="32" t="s">
        <v>67</v>
      </c>
      <c r="AL33" s="32" t="s">
        <v>67</v>
      </c>
      <c r="AM33" s="27" t="s">
        <v>73</v>
      </c>
      <c r="AN33" s="27" t="s">
        <v>73</v>
      </c>
      <c r="AO33" s="27" t="s">
        <v>73</v>
      </c>
      <c r="AP33" s="27" t="s">
        <v>73</v>
      </c>
      <c r="AQ33" s="27" t="s">
        <v>73</v>
      </c>
      <c r="AR33" s="27" t="s">
        <v>73</v>
      </c>
      <c r="AS33" s="27" t="s">
        <v>73</v>
      </c>
      <c r="AT33" s="27" t="s">
        <v>73</v>
      </c>
      <c r="AU33" s="27" t="s">
        <v>73</v>
      </c>
      <c r="AV33" s="27" t="s">
        <v>73</v>
      </c>
      <c r="AW33" s="27" t="s">
        <v>73</v>
      </c>
      <c r="AX33" s="27" t="s">
        <v>73</v>
      </c>
      <c r="AY33" s="27" t="s">
        <v>73</v>
      </c>
      <c r="AZ33" s="27" t="s">
        <v>73</v>
      </c>
      <c r="BA33" s="27" t="s">
        <v>73</v>
      </c>
      <c r="BB33" s="26" t="s">
        <v>41</v>
      </c>
      <c r="BC33" s="26"/>
      <c r="BD33" s="26"/>
      <c r="BE33" s="26"/>
      <c r="BF33" s="26"/>
      <c r="BG33" s="26"/>
      <c r="BH33" s="36" t="s">
        <v>45</v>
      </c>
      <c r="BI33" s="36" t="s">
        <v>45</v>
      </c>
      <c r="BJ33" s="36" t="s">
        <v>45</v>
      </c>
      <c r="BK33" s="36" t="s">
        <v>45</v>
      </c>
      <c r="BL33" s="36" t="s">
        <v>45</v>
      </c>
      <c r="BM33" s="36" t="s">
        <v>45</v>
      </c>
      <c r="BN33" s="36" t="s">
        <v>45</v>
      </c>
      <c r="BO33" s="36" t="s">
        <v>45</v>
      </c>
      <c r="BP33" s="36" t="s">
        <v>45</v>
      </c>
      <c r="BQ33" s="37">
        <v>1</v>
      </c>
      <c r="BR33" s="37">
        <v>1</v>
      </c>
      <c r="BS33" s="37">
        <v>1</v>
      </c>
      <c r="BT33" s="37">
        <v>1</v>
      </c>
      <c r="BU33" s="37">
        <v>1</v>
      </c>
      <c r="BV33" s="37">
        <v>1</v>
      </c>
      <c r="BW33" s="37">
        <v>1</v>
      </c>
      <c r="BX33" s="37">
        <v>1</v>
      </c>
      <c r="BY33" s="37">
        <v>1</v>
      </c>
      <c r="BZ33" s="37">
        <v>1</v>
      </c>
      <c r="CA33" s="37">
        <v>1</v>
      </c>
      <c r="CB33" s="35" t="s">
        <v>16</v>
      </c>
      <c r="CC33" s="35"/>
      <c r="CD33" s="35"/>
      <c r="CE33" s="35"/>
      <c r="CF33" s="35"/>
      <c r="CG33" s="35"/>
      <c r="CH33" s="28" t="s">
        <v>42</v>
      </c>
      <c r="CI33" s="28"/>
      <c r="CJ33" s="28"/>
      <c r="CK33" s="28"/>
      <c r="CL33" s="28"/>
      <c r="CM33" s="28"/>
      <c r="CN33" s="28"/>
      <c r="CO33" s="28"/>
      <c r="CP33" s="28"/>
      <c r="CQ33" s="34">
        <v>200128</v>
      </c>
      <c r="CR33" s="34">
        <v>200128</v>
      </c>
      <c r="CS33" s="34">
        <v>200128</v>
      </c>
      <c r="CT33" s="34">
        <v>200128</v>
      </c>
      <c r="CU33" s="34">
        <v>200128</v>
      </c>
      <c r="CV33" s="34">
        <v>200128</v>
      </c>
      <c r="CW33" s="34">
        <v>200128</v>
      </c>
      <c r="CX33" s="34">
        <v>200128</v>
      </c>
      <c r="CY33" s="34">
        <v>200128</v>
      </c>
      <c r="CZ33" s="34">
        <v>200128</v>
      </c>
      <c r="DA33" s="34">
        <v>200128</v>
      </c>
      <c r="DB33" s="34">
        <v>200128</v>
      </c>
      <c r="DC33" s="34">
        <v>200128</v>
      </c>
      <c r="DD33" s="34">
        <v>200128</v>
      </c>
      <c r="DE33" s="26" t="s">
        <v>99</v>
      </c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 t="s">
        <v>94</v>
      </c>
      <c r="DS33" s="26">
        <v>41333</v>
      </c>
      <c r="DT33" s="26">
        <v>41333</v>
      </c>
      <c r="DU33" s="26">
        <v>41333</v>
      </c>
      <c r="DV33" s="26">
        <v>41333</v>
      </c>
      <c r="DW33" s="26">
        <v>41333</v>
      </c>
      <c r="DX33" s="26">
        <v>41333</v>
      </c>
      <c r="DY33" s="26">
        <v>41333</v>
      </c>
      <c r="DZ33" s="26">
        <v>41333</v>
      </c>
      <c r="EA33" s="26">
        <v>41333</v>
      </c>
      <c r="EB33" s="26">
        <v>41333</v>
      </c>
      <c r="EC33" s="23" t="s">
        <v>82</v>
      </c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5"/>
      <c r="EO33" s="19" t="s">
        <v>83</v>
      </c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</row>
    <row r="34" spans="1:161" s="13" customFormat="1" ht="55.5" customHeight="1" x14ac:dyDescent="0.2">
      <c r="A34" s="26" t="s">
        <v>72</v>
      </c>
      <c r="B34" s="26"/>
      <c r="C34" s="26"/>
      <c r="D34" s="26"/>
      <c r="E34" s="26"/>
      <c r="F34" s="26"/>
      <c r="G34" s="26"/>
      <c r="H34" s="26"/>
      <c r="I34" s="26" t="s">
        <v>112</v>
      </c>
      <c r="J34" s="26"/>
      <c r="K34" s="26"/>
      <c r="L34" s="26"/>
      <c r="M34" s="26"/>
      <c r="N34" s="26"/>
      <c r="O34" s="26"/>
      <c r="P34" s="26"/>
      <c r="Q34" s="26"/>
      <c r="R34" s="29">
        <v>3115121</v>
      </c>
      <c r="S34" s="30"/>
      <c r="T34" s="30"/>
      <c r="U34" s="30"/>
      <c r="V34" s="30"/>
      <c r="W34" s="30"/>
      <c r="X34" s="30"/>
      <c r="Y34" s="30"/>
      <c r="Z34" s="31"/>
      <c r="AA34" s="32" t="s">
        <v>61</v>
      </c>
      <c r="AB34" s="32" t="s">
        <v>61</v>
      </c>
      <c r="AC34" s="32" t="s">
        <v>61</v>
      </c>
      <c r="AD34" s="32" t="s">
        <v>61</v>
      </c>
      <c r="AE34" s="32" t="s">
        <v>61</v>
      </c>
      <c r="AF34" s="32" t="s">
        <v>61</v>
      </c>
      <c r="AG34" s="32" t="s">
        <v>61</v>
      </c>
      <c r="AH34" s="32" t="s">
        <v>61</v>
      </c>
      <c r="AI34" s="32" t="s">
        <v>61</v>
      </c>
      <c r="AJ34" s="32" t="s">
        <v>61</v>
      </c>
      <c r="AK34" s="32" t="s">
        <v>61</v>
      </c>
      <c r="AL34" s="32" t="s">
        <v>61</v>
      </c>
      <c r="AM34" s="27" t="s">
        <v>62</v>
      </c>
      <c r="AN34" s="27" t="s">
        <v>62</v>
      </c>
      <c r="AO34" s="27" t="s">
        <v>62</v>
      </c>
      <c r="AP34" s="27" t="s">
        <v>62</v>
      </c>
      <c r="AQ34" s="27" t="s">
        <v>62</v>
      </c>
      <c r="AR34" s="27" t="s">
        <v>62</v>
      </c>
      <c r="AS34" s="27" t="s">
        <v>62</v>
      </c>
      <c r="AT34" s="27" t="s">
        <v>62</v>
      </c>
      <c r="AU34" s="27" t="s">
        <v>62</v>
      </c>
      <c r="AV34" s="27" t="s">
        <v>62</v>
      </c>
      <c r="AW34" s="27" t="s">
        <v>62</v>
      </c>
      <c r="AX34" s="27" t="s">
        <v>62</v>
      </c>
      <c r="AY34" s="27" t="s">
        <v>62</v>
      </c>
      <c r="AZ34" s="27" t="s">
        <v>62</v>
      </c>
      <c r="BA34" s="27" t="s">
        <v>62</v>
      </c>
      <c r="BB34" s="26" t="s">
        <v>41</v>
      </c>
      <c r="BC34" s="26"/>
      <c r="BD34" s="26"/>
      <c r="BE34" s="26"/>
      <c r="BF34" s="26"/>
      <c r="BG34" s="26"/>
      <c r="BH34" s="36" t="s">
        <v>45</v>
      </c>
      <c r="BI34" s="36" t="s">
        <v>45</v>
      </c>
      <c r="BJ34" s="36" t="s">
        <v>45</v>
      </c>
      <c r="BK34" s="36" t="s">
        <v>45</v>
      </c>
      <c r="BL34" s="36" t="s">
        <v>45</v>
      </c>
      <c r="BM34" s="36" t="s">
        <v>45</v>
      </c>
      <c r="BN34" s="36" t="s">
        <v>45</v>
      </c>
      <c r="BO34" s="36" t="s">
        <v>45</v>
      </c>
      <c r="BP34" s="36" t="s">
        <v>45</v>
      </c>
      <c r="BQ34" s="37">
        <v>2</v>
      </c>
      <c r="BR34" s="37">
        <v>2</v>
      </c>
      <c r="BS34" s="37">
        <v>2</v>
      </c>
      <c r="BT34" s="37">
        <v>2</v>
      </c>
      <c r="BU34" s="37">
        <v>2</v>
      </c>
      <c r="BV34" s="37">
        <v>2</v>
      </c>
      <c r="BW34" s="37">
        <v>2</v>
      </c>
      <c r="BX34" s="37">
        <v>2</v>
      </c>
      <c r="BY34" s="37">
        <v>2</v>
      </c>
      <c r="BZ34" s="37">
        <v>2</v>
      </c>
      <c r="CA34" s="37">
        <v>2</v>
      </c>
      <c r="CB34" s="35" t="s">
        <v>16</v>
      </c>
      <c r="CC34" s="35"/>
      <c r="CD34" s="35"/>
      <c r="CE34" s="35"/>
      <c r="CF34" s="35"/>
      <c r="CG34" s="35"/>
      <c r="CH34" s="28" t="s">
        <v>42</v>
      </c>
      <c r="CI34" s="28"/>
      <c r="CJ34" s="28"/>
      <c r="CK34" s="28"/>
      <c r="CL34" s="28"/>
      <c r="CM34" s="28"/>
      <c r="CN34" s="28"/>
      <c r="CO34" s="28"/>
      <c r="CP34" s="28"/>
      <c r="CQ34" s="34">
        <v>460000</v>
      </c>
      <c r="CR34" s="34">
        <v>197001</v>
      </c>
      <c r="CS34" s="34">
        <v>197001</v>
      </c>
      <c r="CT34" s="34">
        <v>197001</v>
      </c>
      <c r="CU34" s="34">
        <v>197001</v>
      </c>
      <c r="CV34" s="34">
        <v>197001</v>
      </c>
      <c r="CW34" s="34">
        <v>197001</v>
      </c>
      <c r="CX34" s="34">
        <v>197001</v>
      </c>
      <c r="CY34" s="34">
        <v>197001</v>
      </c>
      <c r="CZ34" s="34">
        <v>197001</v>
      </c>
      <c r="DA34" s="34">
        <v>197001</v>
      </c>
      <c r="DB34" s="34">
        <v>197001</v>
      </c>
      <c r="DC34" s="34">
        <v>197001</v>
      </c>
      <c r="DD34" s="34">
        <v>197001</v>
      </c>
      <c r="DE34" s="26" t="s">
        <v>103</v>
      </c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 t="s">
        <v>92</v>
      </c>
      <c r="DS34" s="26">
        <v>41333</v>
      </c>
      <c r="DT34" s="26">
        <v>41333</v>
      </c>
      <c r="DU34" s="26">
        <v>41333</v>
      </c>
      <c r="DV34" s="26">
        <v>41333</v>
      </c>
      <c r="DW34" s="26">
        <v>41333</v>
      </c>
      <c r="DX34" s="26">
        <v>41333</v>
      </c>
      <c r="DY34" s="26">
        <v>41333</v>
      </c>
      <c r="DZ34" s="26">
        <v>41333</v>
      </c>
      <c r="EA34" s="26">
        <v>41333</v>
      </c>
      <c r="EB34" s="26">
        <v>41333</v>
      </c>
      <c r="EC34" s="23" t="s">
        <v>82</v>
      </c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5"/>
      <c r="EO34" s="19" t="s">
        <v>83</v>
      </c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</row>
    <row r="35" spans="1:161" s="13" customFormat="1" ht="54" customHeight="1" x14ac:dyDescent="0.2">
      <c r="A35" s="26" t="s">
        <v>74</v>
      </c>
      <c r="B35" s="26"/>
      <c r="C35" s="26"/>
      <c r="D35" s="26"/>
      <c r="E35" s="26"/>
      <c r="F35" s="26"/>
      <c r="G35" s="26"/>
      <c r="H35" s="26"/>
      <c r="I35" s="26" t="s">
        <v>112</v>
      </c>
      <c r="J35" s="26"/>
      <c r="K35" s="26"/>
      <c r="L35" s="26"/>
      <c r="M35" s="26"/>
      <c r="N35" s="26"/>
      <c r="O35" s="26"/>
      <c r="P35" s="26"/>
      <c r="Q35" s="26"/>
      <c r="R35" s="29" t="s">
        <v>113</v>
      </c>
      <c r="S35" s="30"/>
      <c r="T35" s="30"/>
      <c r="U35" s="30"/>
      <c r="V35" s="30"/>
      <c r="W35" s="30"/>
      <c r="X35" s="30"/>
      <c r="Y35" s="30"/>
      <c r="Z35" s="31"/>
      <c r="AA35" s="32" t="s">
        <v>61</v>
      </c>
      <c r="AB35" s="32" t="s">
        <v>61</v>
      </c>
      <c r="AC35" s="32" t="s">
        <v>61</v>
      </c>
      <c r="AD35" s="32" t="s">
        <v>61</v>
      </c>
      <c r="AE35" s="32" t="s">
        <v>61</v>
      </c>
      <c r="AF35" s="32" t="s">
        <v>61</v>
      </c>
      <c r="AG35" s="32" t="s">
        <v>61</v>
      </c>
      <c r="AH35" s="32" t="s">
        <v>61</v>
      </c>
      <c r="AI35" s="32" t="s">
        <v>61</v>
      </c>
      <c r="AJ35" s="32" t="s">
        <v>61</v>
      </c>
      <c r="AK35" s="32" t="s">
        <v>61</v>
      </c>
      <c r="AL35" s="32" t="s">
        <v>61</v>
      </c>
      <c r="AM35" s="27" t="s">
        <v>62</v>
      </c>
      <c r="AN35" s="27" t="s">
        <v>62</v>
      </c>
      <c r="AO35" s="27" t="s">
        <v>62</v>
      </c>
      <c r="AP35" s="27" t="s">
        <v>62</v>
      </c>
      <c r="AQ35" s="27" t="s">
        <v>62</v>
      </c>
      <c r="AR35" s="27" t="s">
        <v>62</v>
      </c>
      <c r="AS35" s="27" t="s">
        <v>62</v>
      </c>
      <c r="AT35" s="27" t="s">
        <v>62</v>
      </c>
      <c r="AU35" s="27" t="s">
        <v>62</v>
      </c>
      <c r="AV35" s="27" t="s">
        <v>62</v>
      </c>
      <c r="AW35" s="27" t="s">
        <v>62</v>
      </c>
      <c r="AX35" s="27" t="s">
        <v>62</v>
      </c>
      <c r="AY35" s="27" t="s">
        <v>62</v>
      </c>
      <c r="AZ35" s="27" t="s">
        <v>62</v>
      </c>
      <c r="BA35" s="27" t="s">
        <v>62</v>
      </c>
      <c r="BB35" s="26" t="s">
        <v>41</v>
      </c>
      <c r="BC35" s="26"/>
      <c r="BD35" s="26"/>
      <c r="BE35" s="26"/>
      <c r="BF35" s="26"/>
      <c r="BG35" s="26"/>
      <c r="BH35" s="36" t="s">
        <v>45</v>
      </c>
      <c r="BI35" s="36" t="s">
        <v>45</v>
      </c>
      <c r="BJ35" s="36" t="s">
        <v>45</v>
      </c>
      <c r="BK35" s="36" t="s">
        <v>45</v>
      </c>
      <c r="BL35" s="36" t="s">
        <v>45</v>
      </c>
      <c r="BM35" s="36" t="s">
        <v>45</v>
      </c>
      <c r="BN35" s="36" t="s">
        <v>45</v>
      </c>
      <c r="BO35" s="36" t="s">
        <v>45</v>
      </c>
      <c r="BP35" s="36" t="s">
        <v>45</v>
      </c>
      <c r="BQ35" s="37">
        <v>1</v>
      </c>
      <c r="BR35" s="37">
        <v>2</v>
      </c>
      <c r="BS35" s="37">
        <v>2</v>
      </c>
      <c r="BT35" s="37">
        <v>2</v>
      </c>
      <c r="BU35" s="37">
        <v>2</v>
      </c>
      <c r="BV35" s="37">
        <v>2</v>
      </c>
      <c r="BW35" s="37">
        <v>2</v>
      </c>
      <c r="BX35" s="37">
        <v>2</v>
      </c>
      <c r="BY35" s="37">
        <v>2</v>
      </c>
      <c r="BZ35" s="37">
        <v>2</v>
      </c>
      <c r="CA35" s="37">
        <v>2</v>
      </c>
      <c r="CB35" s="35" t="s">
        <v>16</v>
      </c>
      <c r="CC35" s="35"/>
      <c r="CD35" s="35"/>
      <c r="CE35" s="35"/>
      <c r="CF35" s="35"/>
      <c r="CG35" s="35"/>
      <c r="CH35" s="28" t="s">
        <v>42</v>
      </c>
      <c r="CI35" s="28"/>
      <c r="CJ35" s="28"/>
      <c r="CK35" s="28"/>
      <c r="CL35" s="28"/>
      <c r="CM35" s="28"/>
      <c r="CN35" s="28"/>
      <c r="CO35" s="28"/>
      <c r="CP35" s="28"/>
      <c r="CQ35" s="34">
        <v>230000</v>
      </c>
      <c r="CR35" s="34">
        <v>197001</v>
      </c>
      <c r="CS35" s="34">
        <v>197001</v>
      </c>
      <c r="CT35" s="34">
        <v>197001</v>
      </c>
      <c r="CU35" s="34">
        <v>197001</v>
      </c>
      <c r="CV35" s="34">
        <v>197001</v>
      </c>
      <c r="CW35" s="34">
        <v>197001</v>
      </c>
      <c r="CX35" s="34">
        <v>197001</v>
      </c>
      <c r="CY35" s="34">
        <v>197001</v>
      </c>
      <c r="CZ35" s="34">
        <v>197001</v>
      </c>
      <c r="DA35" s="34">
        <v>197001</v>
      </c>
      <c r="DB35" s="34">
        <v>197001</v>
      </c>
      <c r="DC35" s="34">
        <v>197001</v>
      </c>
      <c r="DD35" s="34">
        <v>197001</v>
      </c>
      <c r="DE35" s="26" t="s">
        <v>99</v>
      </c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 t="s">
        <v>94</v>
      </c>
      <c r="DS35" s="26">
        <v>41333</v>
      </c>
      <c r="DT35" s="26">
        <v>41333</v>
      </c>
      <c r="DU35" s="26">
        <v>41333</v>
      </c>
      <c r="DV35" s="26">
        <v>41333</v>
      </c>
      <c r="DW35" s="26">
        <v>41333</v>
      </c>
      <c r="DX35" s="26">
        <v>41333</v>
      </c>
      <c r="DY35" s="26">
        <v>41333</v>
      </c>
      <c r="DZ35" s="26">
        <v>41333</v>
      </c>
      <c r="EA35" s="26">
        <v>41333</v>
      </c>
      <c r="EB35" s="26">
        <v>41333</v>
      </c>
      <c r="EC35" s="23" t="s">
        <v>82</v>
      </c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5"/>
      <c r="EO35" s="19" t="s">
        <v>83</v>
      </c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</row>
    <row r="36" spans="1:161" s="13" customFormat="1" ht="58.5" customHeight="1" x14ac:dyDescent="0.2">
      <c r="A36" s="26" t="s">
        <v>75</v>
      </c>
      <c r="B36" s="26"/>
      <c r="C36" s="26"/>
      <c r="D36" s="26"/>
      <c r="E36" s="26"/>
      <c r="F36" s="26"/>
      <c r="G36" s="26"/>
      <c r="H36" s="26"/>
      <c r="I36" s="26" t="s">
        <v>39</v>
      </c>
      <c r="J36" s="26"/>
      <c r="K36" s="26"/>
      <c r="L36" s="26"/>
      <c r="M36" s="26"/>
      <c r="N36" s="26"/>
      <c r="O36" s="26"/>
      <c r="P36" s="26"/>
      <c r="Q36" s="26"/>
      <c r="R36" s="33"/>
      <c r="S36" s="33"/>
      <c r="T36" s="33"/>
      <c r="U36" s="33"/>
      <c r="V36" s="33"/>
      <c r="W36" s="33"/>
      <c r="X36" s="33"/>
      <c r="Y36" s="33"/>
      <c r="Z36" s="33"/>
      <c r="AA36" s="32" t="s">
        <v>76</v>
      </c>
      <c r="AB36" s="32" t="s">
        <v>76</v>
      </c>
      <c r="AC36" s="32" t="s">
        <v>76</v>
      </c>
      <c r="AD36" s="32" t="s">
        <v>76</v>
      </c>
      <c r="AE36" s="32" t="s">
        <v>76</v>
      </c>
      <c r="AF36" s="32" t="s">
        <v>76</v>
      </c>
      <c r="AG36" s="32" t="s">
        <v>76</v>
      </c>
      <c r="AH36" s="32" t="s">
        <v>76</v>
      </c>
      <c r="AI36" s="32" t="s">
        <v>76</v>
      </c>
      <c r="AJ36" s="32" t="s">
        <v>76</v>
      </c>
      <c r="AK36" s="32" t="s">
        <v>76</v>
      </c>
      <c r="AL36" s="32" t="s">
        <v>76</v>
      </c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6" t="s">
        <v>41</v>
      </c>
      <c r="BC36" s="26"/>
      <c r="BD36" s="26"/>
      <c r="BE36" s="26"/>
      <c r="BF36" s="26"/>
      <c r="BG36" s="26"/>
      <c r="BH36" s="36" t="s">
        <v>45</v>
      </c>
      <c r="BI36" s="36" t="s">
        <v>45</v>
      </c>
      <c r="BJ36" s="36" t="s">
        <v>45</v>
      </c>
      <c r="BK36" s="36" t="s">
        <v>45</v>
      </c>
      <c r="BL36" s="36" t="s">
        <v>45</v>
      </c>
      <c r="BM36" s="36" t="s">
        <v>45</v>
      </c>
      <c r="BN36" s="36" t="s">
        <v>45</v>
      </c>
      <c r="BO36" s="36" t="s">
        <v>45</v>
      </c>
      <c r="BP36" s="36" t="s">
        <v>45</v>
      </c>
      <c r="BQ36" s="37">
        <v>1</v>
      </c>
      <c r="BR36" s="37">
        <v>1</v>
      </c>
      <c r="BS36" s="37">
        <v>1</v>
      </c>
      <c r="BT36" s="37">
        <v>1</v>
      </c>
      <c r="BU36" s="37">
        <v>1</v>
      </c>
      <c r="BV36" s="37">
        <v>1</v>
      </c>
      <c r="BW36" s="37">
        <v>1</v>
      </c>
      <c r="BX36" s="37">
        <v>1</v>
      </c>
      <c r="BY36" s="37">
        <v>1</v>
      </c>
      <c r="BZ36" s="37">
        <v>1</v>
      </c>
      <c r="CA36" s="37">
        <v>1</v>
      </c>
      <c r="CB36" s="35" t="s">
        <v>16</v>
      </c>
      <c r="CC36" s="35"/>
      <c r="CD36" s="35"/>
      <c r="CE36" s="35"/>
      <c r="CF36" s="35"/>
      <c r="CG36" s="35"/>
      <c r="CH36" s="28" t="s">
        <v>42</v>
      </c>
      <c r="CI36" s="28"/>
      <c r="CJ36" s="28"/>
      <c r="CK36" s="28"/>
      <c r="CL36" s="28"/>
      <c r="CM36" s="28"/>
      <c r="CN36" s="28"/>
      <c r="CO36" s="28"/>
      <c r="CP36" s="28"/>
      <c r="CQ36" s="34">
        <v>292763.90000000002</v>
      </c>
      <c r="CR36" s="34">
        <v>292763.90000000002</v>
      </c>
      <c r="CS36" s="34">
        <v>292763.90000000002</v>
      </c>
      <c r="CT36" s="34">
        <v>292763.90000000002</v>
      </c>
      <c r="CU36" s="34">
        <v>292763.90000000002</v>
      </c>
      <c r="CV36" s="34">
        <v>292763.90000000002</v>
      </c>
      <c r="CW36" s="34">
        <v>292763.90000000002</v>
      </c>
      <c r="CX36" s="34">
        <v>292763.90000000002</v>
      </c>
      <c r="CY36" s="34">
        <v>292763.90000000002</v>
      </c>
      <c r="CZ36" s="34">
        <v>292763.90000000002</v>
      </c>
      <c r="DA36" s="34">
        <v>292763.90000000002</v>
      </c>
      <c r="DB36" s="34">
        <v>292763.90000000002</v>
      </c>
      <c r="DC36" s="34">
        <v>292763.90000000002</v>
      </c>
      <c r="DD36" s="34">
        <v>292763.90000000002</v>
      </c>
      <c r="DE36" s="26" t="s">
        <v>99</v>
      </c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 t="s">
        <v>94</v>
      </c>
      <c r="DS36" s="26">
        <v>41333</v>
      </c>
      <c r="DT36" s="26">
        <v>41333</v>
      </c>
      <c r="DU36" s="26">
        <v>41333</v>
      </c>
      <c r="DV36" s="26">
        <v>41333</v>
      </c>
      <c r="DW36" s="26">
        <v>41333</v>
      </c>
      <c r="DX36" s="26">
        <v>41333</v>
      </c>
      <c r="DY36" s="26">
        <v>41333</v>
      </c>
      <c r="DZ36" s="26">
        <v>41333</v>
      </c>
      <c r="EA36" s="26">
        <v>41333</v>
      </c>
      <c r="EB36" s="26">
        <v>41333</v>
      </c>
      <c r="EC36" s="23" t="s">
        <v>82</v>
      </c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5"/>
      <c r="EO36" s="19" t="s">
        <v>83</v>
      </c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</row>
    <row r="37" spans="1:161" s="13" customFormat="1" ht="57" customHeight="1" x14ac:dyDescent="0.2">
      <c r="A37" s="26" t="s">
        <v>77</v>
      </c>
      <c r="B37" s="26"/>
      <c r="C37" s="26"/>
      <c r="D37" s="26"/>
      <c r="E37" s="26"/>
      <c r="F37" s="26"/>
      <c r="G37" s="26"/>
      <c r="H37" s="26"/>
      <c r="I37" s="26" t="s">
        <v>39</v>
      </c>
      <c r="J37" s="26"/>
      <c r="K37" s="26"/>
      <c r="L37" s="26"/>
      <c r="M37" s="26"/>
      <c r="N37" s="26"/>
      <c r="O37" s="26"/>
      <c r="P37" s="26"/>
      <c r="Q37" s="26"/>
      <c r="R37" s="33"/>
      <c r="S37" s="33"/>
      <c r="T37" s="33"/>
      <c r="U37" s="33"/>
      <c r="V37" s="33"/>
      <c r="W37" s="33"/>
      <c r="X37" s="33"/>
      <c r="Y37" s="33"/>
      <c r="Z37" s="33"/>
      <c r="AA37" s="32" t="s">
        <v>58</v>
      </c>
      <c r="AB37" s="32" t="s">
        <v>58</v>
      </c>
      <c r="AC37" s="32" t="s">
        <v>58</v>
      </c>
      <c r="AD37" s="32" t="s">
        <v>58</v>
      </c>
      <c r="AE37" s="32" t="s">
        <v>58</v>
      </c>
      <c r="AF37" s="32" t="s">
        <v>58</v>
      </c>
      <c r="AG37" s="32" t="s">
        <v>58</v>
      </c>
      <c r="AH37" s="32" t="s">
        <v>58</v>
      </c>
      <c r="AI37" s="32" t="s">
        <v>58</v>
      </c>
      <c r="AJ37" s="32" t="s">
        <v>58</v>
      </c>
      <c r="AK37" s="32" t="s">
        <v>58</v>
      </c>
      <c r="AL37" s="32" t="s">
        <v>58</v>
      </c>
      <c r="AM37" s="27" t="s">
        <v>59</v>
      </c>
      <c r="AN37" s="27" t="s">
        <v>59</v>
      </c>
      <c r="AO37" s="27" t="s">
        <v>59</v>
      </c>
      <c r="AP37" s="27" t="s">
        <v>59</v>
      </c>
      <c r="AQ37" s="27" t="s">
        <v>59</v>
      </c>
      <c r="AR37" s="27" t="s">
        <v>59</v>
      </c>
      <c r="AS37" s="27" t="s">
        <v>59</v>
      </c>
      <c r="AT37" s="27" t="s">
        <v>59</v>
      </c>
      <c r="AU37" s="27" t="s">
        <v>59</v>
      </c>
      <c r="AV37" s="27" t="s">
        <v>59</v>
      </c>
      <c r="AW37" s="27" t="s">
        <v>59</v>
      </c>
      <c r="AX37" s="27" t="s">
        <v>59</v>
      </c>
      <c r="AY37" s="27" t="s">
        <v>59</v>
      </c>
      <c r="AZ37" s="27" t="s">
        <v>59</v>
      </c>
      <c r="BA37" s="27" t="s">
        <v>59</v>
      </c>
      <c r="BB37" s="26" t="s">
        <v>41</v>
      </c>
      <c r="BC37" s="26"/>
      <c r="BD37" s="26"/>
      <c r="BE37" s="26"/>
      <c r="BF37" s="26"/>
      <c r="BG37" s="26"/>
      <c r="BH37" s="36" t="s">
        <v>45</v>
      </c>
      <c r="BI37" s="36" t="s">
        <v>45</v>
      </c>
      <c r="BJ37" s="36" t="s">
        <v>45</v>
      </c>
      <c r="BK37" s="36" t="s">
        <v>45</v>
      </c>
      <c r="BL37" s="36" t="s">
        <v>45</v>
      </c>
      <c r="BM37" s="36" t="s">
        <v>45</v>
      </c>
      <c r="BN37" s="36" t="s">
        <v>45</v>
      </c>
      <c r="BO37" s="36" t="s">
        <v>45</v>
      </c>
      <c r="BP37" s="36" t="s">
        <v>45</v>
      </c>
      <c r="BQ37" s="37">
        <v>4</v>
      </c>
      <c r="BR37" s="37">
        <v>4</v>
      </c>
      <c r="BS37" s="37">
        <v>4</v>
      </c>
      <c r="BT37" s="37">
        <v>4</v>
      </c>
      <c r="BU37" s="37">
        <v>4</v>
      </c>
      <c r="BV37" s="37">
        <v>4</v>
      </c>
      <c r="BW37" s="37">
        <v>4</v>
      </c>
      <c r="BX37" s="37">
        <v>4</v>
      </c>
      <c r="BY37" s="37">
        <v>4</v>
      </c>
      <c r="BZ37" s="37">
        <v>4</v>
      </c>
      <c r="CA37" s="37">
        <v>4</v>
      </c>
      <c r="CB37" s="35" t="s">
        <v>16</v>
      </c>
      <c r="CC37" s="35"/>
      <c r="CD37" s="35"/>
      <c r="CE37" s="35"/>
      <c r="CF37" s="35"/>
      <c r="CG37" s="35"/>
      <c r="CH37" s="28" t="s">
        <v>42</v>
      </c>
      <c r="CI37" s="28"/>
      <c r="CJ37" s="28"/>
      <c r="CK37" s="28"/>
      <c r="CL37" s="28"/>
      <c r="CM37" s="28"/>
      <c r="CN37" s="28"/>
      <c r="CO37" s="28"/>
      <c r="CP37" s="28"/>
      <c r="CQ37" s="34">
        <v>304558</v>
      </c>
      <c r="CR37" s="34">
        <v>304558</v>
      </c>
      <c r="CS37" s="34">
        <v>304558</v>
      </c>
      <c r="CT37" s="34">
        <v>304558</v>
      </c>
      <c r="CU37" s="34">
        <v>304558</v>
      </c>
      <c r="CV37" s="34">
        <v>304558</v>
      </c>
      <c r="CW37" s="34">
        <v>304558</v>
      </c>
      <c r="CX37" s="34">
        <v>304558</v>
      </c>
      <c r="CY37" s="34">
        <v>304558</v>
      </c>
      <c r="CZ37" s="34">
        <v>304558</v>
      </c>
      <c r="DA37" s="34">
        <v>304558</v>
      </c>
      <c r="DB37" s="34">
        <v>304558</v>
      </c>
      <c r="DC37" s="34">
        <v>304558</v>
      </c>
      <c r="DD37" s="34">
        <v>304558</v>
      </c>
      <c r="DE37" s="20" t="s">
        <v>102</v>
      </c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2"/>
      <c r="DR37" s="20" t="s">
        <v>98</v>
      </c>
      <c r="DS37" s="21">
        <v>41333</v>
      </c>
      <c r="DT37" s="21">
        <v>41333</v>
      </c>
      <c r="DU37" s="21">
        <v>41333</v>
      </c>
      <c r="DV37" s="21">
        <v>41333</v>
      </c>
      <c r="DW37" s="21">
        <v>41333</v>
      </c>
      <c r="DX37" s="21">
        <v>41333</v>
      </c>
      <c r="DY37" s="21">
        <v>41333</v>
      </c>
      <c r="DZ37" s="21">
        <v>41333</v>
      </c>
      <c r="EA37" s="21">
        <v>41333</v>
      </c>
      <c r="EB37" s="22">
        <v>41333</v>
      </c>
      <c r="EC37" s="23" t="s">
        <v>82</v>
      </c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5"/>
      <c r="EO37" s="19" t="s">
        <v>83</v>
      </c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</row>
    <row r="38" spans="1:161" s="13" customFormat="1" ht="80.25" customHeight="1" x14ac:dyDescent="0.2">
      <c r="A38" s="26" t="s">
        <v>78</v>
      </c>
      <c r="B38" s="26"/>
      <c r="C38" s="26"/>
      <c r="D38" s="26"/>
      <c r="E38" s="26"/>
      <c r="F38" s="26"/>
      <c r="G38" s="26"/>
      <c r="H38" s="26"/>
      <c r="I38" s="26" t="s">
        <v>39</v>
      </c>
      <c r="J38" s="26"/>
      <c r="K38" s="26"/>
      <c r="L38" s="26"/>
      <c r="M38" s="26"/>
      <c r="N38" s="26"/>
      <c r="O38" s="26"/>
      <c r="P38" s="26"/>
      <c r="Q38" s="26"/>
      <c r="R38" s="33"/>
      <c r="S38" s="33"/>
      <c r="T38" s="33"/>
      <c r="U38" s="33"/>
      <c r="V38" s="33"/>
      <c r="W38" s="33"/>
      <c r="X38" s="33"/>
      <c r="Y38" s="33"/>
      <c r="Z38" s="33"/>
      <c r="AA38" s="32" t="s">
        <v>79</v>
      </c>
      <c r="AB38" s="32" t="s">
        <v>79</v>
      </c>
      <c r="AC38" s="32" t="s">
        <v>79</v>
      </c>
      <c r="AD38" s="32" t="s">
        <v>79</v>
      </c>
      <c r="AE38" s="32" t="s">
        <v>79</v>
      </c>
      <c r="AF38" s="32" t="s">
        <v>79</v>
      </c>
      <c r="AG38" s="32" t="s">
        <v>79</v>
      </c>
      <c r="AH38" s="32" t="s">
        <v>79</v>
      </c>
      <c r="AI38" s="32" t="s">
        <v>79</v>
      </c>
      <c r="AJ38" s="32" t="s">
        <v>79</v>
      </c>
      <c r="AK38" s="32" t="s">
        <v>79</v>
      </c>
      <c r="AL38" s="32" t="s">
        <v>79</v>
      </c>
      <c r="AM38" s="27" t="s">
        <v>40</v>
      </c>
      <c r="AN38" s="27" t="s">
        <v>40</v>
      </c>
      <c r="AO38" s="27" t="s">
        <v>40</v>
      </c>
      <c r="AP38" s="27" t="s">
        <v>40</v>
      </c>
      <c r="AQ38" s="27" t="s">
        <v>40</v>
      </c>
      <c r="AR38" s="27" t="s">
        <v>40</v>
      </c>
      <c r="AS38" s="27" t="s">
        <v>40</v>
      </c>
      <c r="AT38" s="27" t="s">
        <v>40</v>
      </c>
      <c r="AU38" s="27" t="s">
        <v>40</v>
      </c>
      <c r="AV38" s="27" t="s">
        <v>40</v>
      </c>
      <c r="AW38" s="27" t="s">
        <v>40</v>
      </c>
      <c r="AX38" s="27" t="s">
        <v>40</v>
      </c>
      <c r="AY38" s="27" t="s">
        <v>40</v>
      </c>
      <c r="AZ38" s="27" t="s">
        <v>40</v>
      </c>
      <c r="BA38" s="27" t="s">
        <v>40</v>
      </c>
      <c r="BB38" s="26" t="s">
        <v>41</v>
      </c>
      <c r="BC38" s="26"/>
      <c r="BD38" s="26"/>
      <c r="BE38" s="26"/>
      <c r="BF38" s="26"/>
      <c r="BG38" s="26"/>
      <c r="BH38" s="36" t="s">
        <v>45</v>
      </c>
      <c r="BI38" s="36" t="s">
        <v>45</v>
      </c>
      <c r="BJ38" s="36" t="s">
        <v>45</v>
      </c>
      <c r="BK38" s="36" t="s">
        <v>45</v>
      </c>
      <c r="BL38" s="36" t="s">
        <v>45</v>
      </c>
      <c r="BM38" s="36" t="s">
        <v>45</v>
      </c>
      <c r="BN38" s="36" t="s">
        <v>45</v>
      </c>
      <c r="BO38" s="36" t="s">
        <v>45</v>
      </c>
      <c r="BP38" s="36" t="s">
        <v>45</v>
      </c>
      <c r="BQ38" s="37">
        <v>1</v>
      </c>
      <c r="BR38" s="37">
        <v>1</v>
      </c>
      <c r="BS38" s="37">
        <v>1</v>
      </c>
      <c r="BT38" s="37">
        <v>1</v>
      </c>
      <c r="BU38" s="37">
        <v>1</v>
      </c>
      <c r="BV38" s="37">
        <v>1</v>
      </c>
      <c r="BW38" s="37">
        <v>1</v>
      </c>
      <c r="BX38" s="37">
        <v>1</v>
      </c>
      <c r="BY38" s="37">
        <v>1</v>
      </c>
      <c r="BZ38" s="37">
        <v>1</v>
      </c>
      <c r="CA38" s="37">
        <v>1</v>
      </c>
      <c r="CB38" s="35" t="s">
        <v>16</v>
      </c>
      <c r="CC38" s="35"/>
      <c r="CD38" s="35"/>
      <c r="CE38" s="35"/>
      <c r="CF38" s="35"/>
      <c r="CG38" s="35"/>
      <c r="CH38" s="28" t="s">
        <v>42</v>
      </c>
      <c r="CI38" s="28"/>
      <c r="CJ38" s="28"/>
      <c r="CK38" s="28"/>
      <c r="CL38" s="28"/>
      <c r="CM38" s="28"/>
      <c r="CN38" s="28"/>
      <c r="CO38" s="28"/>
      <c r="CP38" s="28"/>
      <c r="CQ38" s="34">
        <v>175000</v>
      </c>
      <c r="CR38" s="34">
        <v>175000</v>
      </c>
      <c r="CS38" s="34">
        <v>175000</v>
      </c>
      <c r="CT38" s="34">
        <v>175000</v>
      </c>
      <c r="CU38" s="34">
        <v>175000</v>
      </c>
      <c r="CV38" s="34">
        <v>175000</v>
      </c>
      <c r="CW38" s="34">
        <v>175000</v>
      </c>
      <c r="CX38" s="34">
        <v>175000</v>
      </c>
      <c r="CY38" s="34">
        <v>175000</v>
      </c>
      <c r="CZ38" s="34">
        <v>175000</v>
      </c>
      <c r="DA38" s="34">
        <v>175000</v>
      </c>
      <c r="DB38" s="34">
        <v>175000</v>
      </c>
      <c r="DC38" s="34">
        <v>175000</v>
      </c>
      <c r="DD38" s="34">
        <v>175000</v>
      </c>
      <c r="DE38" s="26" t="s">
        <v>99</v>
      </c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 t="s">
        <v>94</v>
      </c>
      <c r="DS38" s="26">
        <v>41333</v>
      </c>
      <c r="DT38" s="26">
        <v>41333</v>
      </c>
      <c r="DU38" s="26">
        <v>41333</v>
      </c>
      <c r="DV38" s="26">
        <v>41333</v>
      </c>
      <c r="DW38" s="26">
        <v>41333</v>
      </c>
      <c r="DX38" s="26">
        <v>41333</v>
      </c>
      <c r="DY38" s="26">
        <v>41333</v>
      </c>
      <c r="DZ38" s="26">
        <v>41333</v>
      </c>
      <c r="EA38" s="26">
        <v>41333</v>
      </c>
      <c r="EB38" s="26">
        <v>41333</v>
      </c>
      <c r="EC38" s="23" t="s">
        <v>82</v>
      </c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5"/>
      <c r="EO38" s="19" t="s">
        <v>83</v>
      </c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</row>
    <row r="39" spans="1:161" s="13" customFormat="1" ht="181.5" customHeight="1" x14ac:dyDescent="0.2">
      <c r="A39" s="26" t="s">
        <v>104</v>
      </c>
      <c r="B39" s="26"/>
      <c r="C39" s="26"/>
      <c r="D39" s="26"/>
      <c r="E39" s="26"/>
      <c r="F39" s="26"/>
      <c r="G39" s="26"/>
      <c r="H39" s="26"/>
      <c r="I39" s="26" t="s">
        <v>105</v>
      </c>
      <c r="J39" s="26"/>
      <c r="K39" s="26"/>
      <c r="L39" s="26"/>
      <c r="M39" s="26"/>
      <c r="N39" s="26"/>
      <c r="O39" s="26"/>
      <c r="P39" s="26"/>
      <c r="Q39" s="26"/>
      <c r="R39" s="29" t="s">
        <v>106</v>
      </c>
      <c r="S39" s="30"/>
      <c r="T39" s="30"/>
      <c r="U39" s="30"/>
      <c r="V39" s="30"/>
      <c r="W39" s="30"/>
      <c r="X39" s="30"/>
      <c r="Y39" s="30"/>
      <c r="Z39" s="31"/>
      <c r="AA39" s="32" t="s">
        <v>107</v>
      </c>
      <c r="AB39" s="32" t="s">
        <v>80</v>
      </c>
      <c r="AC39" s="32" t="s">
        <v>80</v>
      </c>
      <c r="AD39" s="32" t="s">
        <v>80</v>
      </c>
      <c r="AE39" s="32" t="s">
        <v>80</v>
      </c>
      <c r="AF39" s="32" t="s">
        <v>80</v>
      </c>
      <c r="AG39" s="32" t="s">
        <v>80</v>
      </c>
      <c r="AH39" s="32" t="s">
        <v>80</v>
      </c>
      <c r="AI39" s="32" t="s">
        <v>80</v>
      </c>
      <c r="AJ39" s="32" t="s">
        <v>80</v>
      </c>
      <c r="AK39" s="32" t="s">
        <v>80</v>
      </c>
      <c r="AL39" s="32" t="s">
        <v>80</v>
      </c>
      <c r="AM39" s="27" t="s">
        <v>108</v>
      </c>
      <c r="AN39" s="27" t="s">
        <v>81</v>
      </c>
      <c r="AO39" s="27" t="s">
        <v>81</v>
      </c>
      <c r="AP39" s="27" t="s">
        <v>81</v>
      </c>
      <c r="AQ39" s="27" t="s">
        <v>81</v>
      </c>
      <c r="AR39" s="27" t="s">
        <v>81</v>
      </c>
      <c r="AS39" s="27" t="s">
        <v>81</v>
      </c>
      <c r="AT39" s="27" t="s">
        <v>81</v>
      </c>
      <c r="AU39" s="27" t="s">
        <v>81</v>
      </c>
      <c r="AV39" s="27" t="s">
        <v>81</v>
      </c>
      <c r="AW39" s="27" t="s">
        <v>81</v>
      </c>
      <c r="AX39" s="27" t="s">
        <v>81</v>
      </c>
      <c r="AY39" s="27" t="s">
        <v>81</v>
      </c>
      <c r="AZ39" s="27" t="s">
        <v>81</v>
      </c>
      <c r="BA39" s="27" t="s">
        <v>81</v>
      </c>
      <c r="BB39" s="26" t="s">
        <v>41</v>
      </c>
      <c r="BC39" s="26"/>
      <c r="BD39" s="26"/>
      <c r="BE39" s="26"/>
      <c r="BF39" s="26"/>
      <c r="BG39" s="26"/>
      <c r="BH39" s="36" t="s">
        <v>45</v>
      </c>
      <c r="BI39" s="36" t="s">
        <v>45</v>
      </c>
      <c r="BJ39" s="36" t="s">
        <v>45</v>
      </c>
      <c r="BK39" s="36" t="s">
        <v>45</v>
      </c>
      <c r="BL39" s="36" t="s">
        <v>45</v>
      </c>
      <c r="BM39" s="36" t="s">
        <v>45</v>
      </c>
      <c r="BN39" s="36" t="s">
        <v>45</v>
      </c>
      <c r="BO39" s="36" t="s">
        <v>45</v>
      </c>
      <c r="BP39" s="36" t="s">
        <v>45</v>
      </c>
      <c r="BQ39" s="37">
        <v>3</v>
      </c>
      <c r="BR39" s="37">
        <v>3</v>
      </c>
      <c r="BS39" s="37">
        <v>3</v>
      </c>
      <c r="BT39" s="37">
        <v>3</v>
      </c>
      <c r="BU39" s="37">
        <v>3</v>
      </c>
      <c r="BV39" s="37">
        <v>3</v>
      </c>
      <c r="BW39" s="37">
        <v>3</v>
      </c>
      <c r="BX39" s="37">
        <v>3</v>
      </c>
      <c r="BY39" s="37">
        <v>3</v>
      </c>
      <c r="BZ39" s="37">
        <v>3</v>
      </c>
      <c r="CA39" s="37">
        <v>3</v>
      </c>
      <c r="CB39" s="35" t="s">
        <v>16</v>
      </c>
      <c r="CC39" s="35"/>
      <c r="CD39" s="35"/>
      <c r="CE39" s="35"/>
      <c r="CF39" s="35"/>
      <c r="CG39" s="35"/>
      <c r="CH39" s="28" t="s">
        <v>42</v>
      </c>
      <c r="CI39" s="28"/>
      <c r="CJ39" s="28"/>
      <c r="CK39" s="28"/>
      <c r="CL39" s="28"/>
      <c r="CM39" s="28"/>
      <c r="CN39" s="28"/>
      <c r="CO39" s="28"/>
      <c r="CP39" s="28"/>
      <c r="CQ39" s="34">
        <v>90000000</v>
      </c>
      <c r="CR39" s="34" t="e">
        <f t="shared" ref="CR39:DD39" si="0">CT39/CS39</f>
        <v>#VALUE!</v>
      </c>
      <c r="CS39" s="34" t="e">
        <f t="shared" si="0"/>
        <v>#VALUE!</v>
      </c>
      <c r="CT39" s="34" t="e">
        <f t="shared" si="0"/>
        <v>#VALUE!</v>
      </c>
      <c r="CU39" s="34" t="e">
        <f t="shared" si="0"/>
        <v>#VALUE!</v>
      </c>
      <c r="CV39" s="34" t="e">
        <f t="shared" si="0"/>
        <v>#VALUE!</v>
      </c>
      <c r="CW39" s="34" t="e">
        <f t="shared" si="0"/>
        <v>#VALUE!</v>
      </c>
      <c r="CX39" s="34" t="e">
        <f t="shared" si="0"/>
        <v>#VALUE!</v>
      </c>
      <c r="CY39" s="34" t="e">
        <f t="shared" si="0"/>
        <v>#VALUE!</v>
      </c>
      <c r="CZ39" s="34" t="e">
        <f t="shared" si="0"/>
        <v>#VALUE!</v>
      </c>
      <c r="DA39" s="34" t="e">
        <f t="shared" si="0"/>
        <v>#VALUE!</v>
      </c>
      <c r="DB39" s="34" t="e">
        <f t="shared" si="0"/>
        <v>#VALUE!</v>
      </c>
      <c r="DC39" s="34" t="e">
        <f t="shared" si="0"/>
        <v>#VALUE!</v>
      </c>
      <c r="DD39" s="34" t="e">
        <f t="shared" si="0"/>
        <v>#VALUE!</v>
      </c>
      <c r="DE39" s="26" t="s">
        <v>109</v>
      </c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7" t="s">
        <v>110</v>
      </c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8" t="s">
        <v>82</v>
      </c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19" t="s">
        <v>83</v>
      </c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</row>
    <row r="40" spans="1:16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BB40" s="14"/>
      <c r="BC40" s="14"/>
      <c r="BD40" s="14"/>
      <c r="BE40" s="14"/>
      <c r="BF40" s="14"/>
      <c r="BG40" s="14"/>
    </row>
    <row r="41" spans="1:16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BB41" s="14"/>
      <c r="BC41" s="14"/>
      <c r="BD41" s="14"/>
      <c r="BE41" s="14"/>
      <c r="BF41" s="14"/>
      <c r="BG41" s="14"/>
    </row>
    <row r="42" spans="1:161" x14ac:dyDescent="0.2">
      <c r="BB42" s="14"/>
      <c r="BC42" s="14"/>
      <c r="BD42" s="14"/>
      <c r="BE42" s="14"/>
      <c r="BF42" s="14"/>
      <c r="BG42" s="14"/>
    </row>
    <row r="43" spans="1:161" x14ac:dyDescent="0.2">
      <c r="BB43" s="14"/>
      <c r="BC43" s="14"/>
      <c r="BD43" s="14"/>
      <c r="BE43" s="14"/>
      <c r="BF43" s="14"/>
      <c r="BG43" s="14"/>
    </row>
    <row r="44" spans="1:161" x14ac:dyDescent="0.2">
      <c r="BB44" s="14"/>
      <c r="BC44" s="14"/>
      <c r="BD44" s="14"/>
      <c r="BE44" s="14"/>
      <c r="BF44" s="14"/>
      <c r="BG44" s="14"/>
    </row>
  </sheetData>
  <mergeCells count="339">
    <mergeCell ref="A5:FE5"/>
    <mergeCell ref="A6:FE6"/>
    <mergeCell ref="BJ7:BT7"/>
    <mergeCell ref="BU7:CD7"/>
    <mergeCell ref="CE7:CP7"/>
    <mergeCell ref="B11:BA11"/>
    <mergeCell ref="BC11:FE11"/>
    <mergeCell ref="B13:BA13"/>
    <mergeCell ref="BC13:FE13"/>
    <mergeCell ref="B9:BA9"/>
    <mergeCell ref="BC9:FE9"/>
    <mergeCell ref="B10:BA10"/>
    <mergeCell ref="BC10:FE10"/>
    <mergeCell ref="B12:BA12"/>
    <mergeCell ref="BC12:FE12"/>
    <mergeCell ref="B14:BA14"/>
    <mergeCell ref="BC14:FE14"/>
    <mergeCell ref="BC15:FE15"/>
    <mergeCell ref="CB18:CP18"/>
    <mergeCell ref="CB19:CG19"/>
    <mergeCell ref="EO19:FE19"/>
    <mergeCell ref="BH19:BP19"/>
    <mergeCell ref="AM18:BA19"/>
    <mergeCell ref="CQ18:DD19"/>
    <mergeCell ref="DR19:EB19"/>
    <mergeCell ref="DE18:EB18"/>
    <mergeCell ref="CH19:CP19"/>
    <mergeCell ref="BB19:BG19"/>
    <mergeCell ref="EC17:EN19"/>
    <mergeCell ref="EO17:FE18"/>
    <mergeCell ref="B15:BA15"/>
    <mergeCell ref="A17:H19"/>
    <mergeCell ref="I17:Q19"/>
    <mergeCell ref="R17:Z19"/>
    <mergeCell ref="AA17:EB17"/>
    <mergeCell ref="CB20:CG20"/>
    <mergeCell ref="DE19:DQ19"/>
    <mergeCell ref="AA20:AL20"/>
    <mergeCell ref="AM20:BA20"/>
    <mergeCell ref="BB20:BG20"/>
    <mergeCell ref="CQ20:DD20"/>
    <mergeCell ref="CH20:CP20"/>
    <mergeCell ref="BH20:BP20"/>
    <mergeCell ref="BQ20:CA20"/>
    <mergeCell ref="AA18:AL19"/>
    <mergeCell ref="BB18:BP18"/>
    <mergeCell ref="BQ18:CA19"/>
    <mergeCell ref="EO22:FE22"/>
    <mergeCell ref="EC21:EN21"/>
    <mergeCell ref="EO21:FE21"/>
    <mergeCell ref="DE20:DQ20"/>
    <mergeCell ref="DR20:EB20"/>
    <mergeCell ref="DE21:DQ21"/>
    <mergeCell ref="EC20:EN20"/>
    <mergeCell ref="EO20:FE20"/>
    <mergeCell ref="A20:H20"/>
    <mergeCell ref="I20:Q20"/>
    <mergeCell ref="R20:Z20"/>
    <mergeCell ref="DR21:EB21"/>
    <mergeCell ref="CQ21:DD21"/>
    <mergeCell ref="CH21:CP21"/>
    <mergeCell ref="R22:Z22"/>
    <mergeCell ref="EC22:EN22"/>
    <mergeCell ref="BQ22:CA22"/>
    <mergeCell ref="CB22:CG22"/>
    <mergeCell ref="AA22:AL22"/>
    <mergeCell ref="BH22:BP22"/>
    <mergeCell ref="AM22:BA22"/>
    <mergeCell ref="BB22:BG22"/>
    <mergeCell ref="CH22:CP22"/>
    <mergeCell ref="CQ22:DD22"/>
    <mergeCell ref="DR22:EB22"/>
    <mergeCell ref="DE22:DQ22"/>
    <mergeCell ref="BB21:BG21"/>
    <mergeCell ref="A21:H21"/>
    <mergeCell ref="I21:Q21"/>
    <mergeCell ref="R21:Z21"/>
    <mergeCell ref="AA21:AL21"/>
    <mergeCell ref="AM21:BA21"/>
    <mergeCell ref="A22:H22"/>
    <mergeCell ref="I22:Q22"/>
    <mergeCell ref="CB21:CG21"/>
    <mergeCell ref="BH21:BP21"/>
    <mergeCell ref="BQ21:CA21"/>
    <mergeCell ref="EO23:FE23"/>
    <mergeCell ref="EC24:EN24"/>
    <mergeCell ref="EO24:FE24"/>
    <mergeCell ref="CQ23:DD23"/>
    <mergeCell ref="DR24:EB24"/>
    <mergeCell ref="DR23:EB23"/>
    <mergeCell ref="EC23:EN23"/>
    <mergeCell ref="BQ23:CA23"/>
    <mergeCell ref="CB23:CG23"/>
    <mergeCell ref="A23:H23"/>
    <mergeCell ref="I23:Q23"/>
    <mergeCell ref="CH23:CP23"/>
    <mergeCell ref="DE24:DQ24"/>
    <mergeCell ref="R23:Z23"/>
    <mergeCell ref="AA23:AL23"/>
    <mergeCell ref="AM23:BA23"/>
    <mergeCell ref="AM25:BA25"/>
    <mergeCell ref="BB23:BG23"/>
    <mergeCell ref="BH23:BP23"/>
    <mergeCell ref="BB24:BG24"/>
    <mergeCell ref="BH24:BP24"/>
    <mergeCell ref="CH24:CP24"/>
    <mergeCell ref="CQ24:DD24"/>
    <mergeCell ref="DE23:DQ23"/>
    <mergeCell ref="A24:H24"/>
    <mergeCell ref="I24:Q24"/>
    <mergeCell ref="R24:Z24"/>
    <mergeCell ref="AA24:AL24"/>
    <mergeCell ref="BQ24:CA24"/>
    <mergeCell ref="CB24:CG24"/>
    <mergeCell ref="BB26:BG26"/>
    <mergeCell ref="BH26:BP26"/>
    <mergeCell ref="CQ25:DD25"/>
    <mergeCell ref="BB25:BG25"/>
    <mergeCell ref="BQ26:CA26"/>
    <mergeCell ref="CB26:CG26"/>
    <mergeCell ref="CH26:CP26"/>
    <mergeCell ref="CQ26:DD26"/>
    <mergeCell ref="BH25:BP25"/>
    <mergeCell ref="A26:H26"/>
    <mergeCell ref="I26:Q26"/>
    <mergeCell ref="R26:Z26"/>
    <mergeCell ref="AA26:AL26"/>
    <mergeCell ref="A25:H25"/>
    <mergeCell ref="I25:Q25"/>
    <mergeCell ref="R25:Z25"/>
    <mergeCell ref="AA25:AL25"/>
    <mergeCell ref="AM24:BA24"/>
    <mergeCell ref="AM26:BA26"/>
    <mergeCell ref="DR26:EB26"/>
    <mergeCell ref="DR25:EB25"/>
    <mergeCell ref="BQ25:CA25"/>
    <mergeCell ref="CB25:CG25"/>
    <mergeCell ref="CH25:CP25"/>
    <mergeCell ref="DE26:DQ26"/>
    <mergeCell ref="EC27:EN27"/>
    <mergeCell ref="EO27:FE27"/>
    <mergeCell ref="EC28:EN28"/>
    <mergeCell ref="EO28:FE28"/>
    <mergeCell ref="DE27:DQ27"/>
    <mergeCell ref="DR28:EB28"/>
    <mergeCell ref="DR27:EB27"/>
    <mergeCell ref="DE28:DQ28"/>
    <mergeCell ref="EC25:EN25"/>
    <mergeCell ref="EO25:FE25"/>
    <mergeCell ref="EC26:EN26"/>
    <mergeCell ref="EO26:FE26"/>
    <mergeCell ref="DE25:DQ25"/>
    <mergeCell ref="A27:H27"/>
    <mergeCell ref="I27:Q27"/>
    <mergeCell ref="R27:Z27"/>
    <mergeCell ref="AA27:AL27"/>
    <mergeCell ref="AM27:BA27"/>
    <mergeCell ref="BB28:BG28"/>
    <mergeCell ref="BH28:BP28"/>
    <mergeCell ref="CQ27:DD27"/>
    <mergeCell ref="BB27:BG27"/>
    <mergeCell ref="BQ28:CA28"/>
    <mergeCell ref="CB28:CG28"/>
    <mergeCell ref="CH28:CP28"/>
    <mergeCell ref="CQ28:DD28"/>
    <mergeCell ref="BH27:BP27"/>
    <mergeCell ref="A28:H28"/>
    <mergeCell ref="I28:Q28"/>
    <mergeCell ref="R28:Z28"/>
    <mergeCell ref="AA28:AL28"/>
    <mergeCell ref="BQ27:CA27"/>
    <mergeCell ref="CB27:CG27"/>
    <mergeCell ref="CH27:CP27"/>
    <mergeCell ref="AM28:BA28"/>
    <mergeCell ref="A29:H29"/>
    <mergeCell ref="I29:Q29"/>
    <mergeCell ref="R29:Z29"/>
    <mergeCell ref="AA29:AL29"/>
    <mergeCell ref="AM29:BA29"/>
    <mergeCell ref="BB30:BG30"/>
    <mergeCell ref="BH30:BP30"/>
    <mergeCell ref="CQ29:DD29"/>
    <mergeCell ref="BB29:BG29"/>
    <mergeCell ref="BQ30:CA30"/>
    <mergeCell ref="CB30:CG30"/>
    <mergeCell ref="CH30:CP30"/>
    <mergeCell ref="CQ30:DD30"/>
    <mergeCell ref="BH29:BP29"/>
    <mergeCell ref="A30:H30"/>
    <mergeCell ref="I30:Q30"/>
    <mergeCell ref="R30:Z30"/>
    <mergeCell ref="AA30:AL30"/>
    <mergeCell ref="AM30:BA30"/>
    <mergeCell ref="DR30:EB30"/>
    <mergeCell ref="DR29:EB29"/>
    <mergeCell ref="BQ29:CA29"/>
    <mergeCell ref="CB29:CG29"/>
    <mergeCell ref="CH29:CP29"/>
    <mergeCell ref="DE30:DQ30"/>
    <mergeCell ref="EC31:EN31"/>
    <mergeCell ref="EO31:FE31"/>
    <mergeCell ref="EC32:EN32"/>
    <mergeCell ref="EO32:FE32"/>
    <mergeCell ref="DE31:DQ31"/>
    <mergeCell ref="DR32:EB32"/>
    <mergeCell ref="DR31:EB31"/>
    <mergeCell ref="DE32:DQ32"/>
    <mergeCell ref="EC29:EN29"/>
    <mergeCell ref="EO29:FE29"/>
    <mergeCell ref="EC30:EN30"/>
    <mergeCell ref="EO30:FE30"/>
    <mergeCell ref="DE29:DQ29"/>
    <mergeCell ref="A31:H31"/>
    <mergeCell ref="I31:Q31"/>
    <mergeCell ref="R31:Z31"/>
    <mergeCell ref="AA31:AL31"/>
    <mergeCell ref="AM31:BA31"/>
    <mergeCell ref="BB32:BG32"/>
    <mergeCell ref="BH32:BP32"/>
    <mergeCell ref="CQ31:DD31"/>
    <mergeCell ref="BB31:BG31"/>
    <mergeCell ref="BQ32:CA32"/>
    <mergeCell ref="CB32:CG32"/>
    <mergeCell ref="CH32:CP32"/>
    <mergeCell ref="CQ32:DD32"/>
    <mergeCell ref="BH31:BP31"/>
    <mergeCell ref="A32:H32"/>
    <mergeCell ref="I32:Q32"/>
    <mergeCell ref="R32:Z32"/>
    <mergeCell ref="AA32:AL32"/>
    <mergeCell ref="BQ31:CA31"/>
    <mergeCell ref="CB31:CG31"/>
    <mergeCell ref="CH31:CP31"/>
    <mergeCell ref="EC33:EN33"/>
    <mergeCell ref="EO33:FE33"/>
    <mergeCell ref="EC34:EN34"/>
    <mergeCell ref="EO34:FE34"/>
    <mergeCell ref="AM32:BA32"/>
    <mergeCell ref="A33:H33"/>
    <mergeCell ref="I33:Q33"/>
    <mergeCell ref="R33:Z33"/>
    <mergeCell ref="AA33:AL33"/>
    <mergeCell ref="AM33:BA33"/>
    <mergeCell ref="BB34:BG34"/>
    <mergeCell ref="BH34:BP34"/>
    <mergeCell ref="CQ33:DD33"/>
    <mergeCell ref="DE33:DQ33"/>
    <mergeCell ref="BB33:BG33"/>
    <mergeCell ref="BQ34:CA34"/>
    <mergeCell ref="CB34:CG34"/>
    <mergeCell ref="CH34:CP34"/>
    <mergeCell ref="CQ34:DD34"/>
    <mergeCell ref="BH33:BP33"/>
    <mergeCell ref="DR34:EB34"/>
    <mergeCell ref="DR33:EB33"/>
    <mergeCell ref="BQ33:CA33"/>
    <mergeCell ref="CB33:CG33"/>
    <mergeCell ref="CH33:CP33"/>
    <mergeCell ref="DE34:DQ34"/>
    <mergeCell ref="AM34:BA34"/>
    <mergeCell ref="A35:H35"/>
    <mergeCell ref="I35:Q35"/>
    <mergeCell ref="R35:Z35"/>
    <mergeCell ref="AA35:AL35"/>
    <mergeCell ref="A34:H34"/>
    <mergeCell ref="I34:Q34"/>
    <mergeCell ref="R34:Z34"/>
    <mergeCell ref="AA34:AL34"/>
    <mergeCell ref="EO35:FE35"/>
    <mergeCell ref="EC36:EN36"/>
    <mergeCell ref="EO36:FE36"/>
    <mergeCell ref="EC35:EN35"/>
    <mergeCell ref="DR36:EB36"/>
    <mergeCell ref="DR35:EB35"/>
    <mergeCell ref="AM35:BA35"/>
    <mergeCell ref="I36:Q36"/>
    <mergeCell ref="R36:Z36"/>
    <mergeCell ref="AA36:AL36"/>
    <mergeCell ref="AM36:BA36"/>
    <mergeCell ref="CQ36:DD36"/>
    <mergeCell ref="CB35:CG35"/>
    <mergeCell ref="CH35:CP35"/>
    <mergeCell ref="BB36:BG36"/>
    <mergeCell ref="BH36:BP36"/>
    <mergeCell ref="CQ35:DD35"/>
    <mergeCell ref="DE35:DQ35"/>
    <mergeCell ref="BB35:BG35"/>
    <mergeCell ref="BH35:BP35"/>
    <mergeCell ref="BQ36:CA36"/>
    <mergeCell ref="CB36:CG36"/>
    <mergeCell ref="CH36:CP36"/>
    <mergeCell ref="BQ35:CA35"/>
    <mergeCell ref="A36:H36"/>
    <mergeCell ref="AM38:BA38"/>
    <mergeCell ref="BB38:BG38"/>
    <mergeCell ref="DE38:DQ38"/>
    <mergeCell ref="CQ37:DD37"/>
    <mergeCell ref="AM37:BA37"/>
    <mergeCell ref="BB37:BG37"/>
    <mergeCell ref="BH37:BP37"/>
    <mergeCell ref="DE37:DQ37"/>
    <mergeCell ref="DE36:DQ36"/>
    <mergeCell ref="A37:H37"/>
    <mergeCell ref="I37:Q37"/>
    <mergeCell ref="R37:Z37"/>
    <mergeCell ref="AA37:AL37"/>
    <mergeCell ref="BQ37:CA37"/>
    <mergeCell ref="CB37:CG37"/>
    <mergeCell ref="CH37:CP37"/>
    <mergeCell ref="A39:H39"/>
    <mergeCell ref="I39:Q39"/>
    <mergeCell ref="R39:Z39"/>
    <mergeCell ref="AA39:AL39"/>
    <mergeCell ref="DR38:EB38"/>
    <mergeCell ref="A38:H38"/>
    <mergeCell ref="I38:Q38"/>
    <mergeCell ref="R38:Z38"/>
    <mergeCell ref="AA38:AL38"/>
    <mergeCell ref="CQ38:DD38"/>
    <mergeCell ref="CB39:CG39"/>
    <mergeCell ref="CH39:CP39"/>
    <mergeCell ref="BH39:BP39"/>
    <mergeCell ref="BQ39:CA39"/>
    <mergeCell ref="BQ38:CA38"/>
    <mergeCell ref="CB38:CG38"/>
    <mergeCell ref="BH38:BP38"/>
    <mergeCell ref="CH38:CP38"/>
    <mergeCell ref="CQ39:DD39"/>
    <mergeCell ref="AM39:BA39"/>
    <mergeCell ref="BB39:BG39"/>
    <mergeCell ref="EO39:FE39"/>
    <mergeCell ref="EO38:FE38"/>
    <mergeCell ref="DR37:EB37"/>
    <mergeCell ref="EC37:EN37"/>
    <mergeCell ref="EO37:FE37"/>
    <mergeCell ref="DE39:DQ39"/>
    <mergeCell ref="DR39:EB39"/>
    <mergeCell ref="EC39:EN39"/>
    <mergeCell ref="EC38:EN38"/>
  </mergeCells>
  <phoneticPr fontId="23" type="noConversion"/>
  <pageMargins left="0.59027777777777779" right="0.39374999999999999" top="0.78680555555555554" bottom="0.39374999999999999" header="0.19652777777777777" footer="0.51180555555555551"/>
  <pageSetup paperSize="9" scale="98" firstPageNumber="0" orientation="landscape" horizontalDpi="300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3"/>
  <sheetViews>
    <sheetView tabSelected="1" topLeftCell="A61" zoomScaleNormal="100" workbookViewId="0">
      <selection activeCell="DE67" sqref="DE67:DQ67"/>
    </sheetView>
  </sheetViews>
  <sheetFormatPr defaultColWidth="0.85546875" defaultRowHeight="12.75" x14ac:dyDescent="0.2"/>
  <cols>
    <col min="1" max="22" width="0.85546875" style="1"/>
    <col min="23" max="23" width="0.28515625" style="1" customWidth="1"/>
    <col min="24" max="26" width="0.85546875" style="1" hidden="1" customWidth="1"/>
    <col min="27" max="36" width="0.85546875" style="1"/>
    <col min="37" max="37" width="3.7109375" style="1" customWidth="1"/>
    <col min="38" max="38" width="4.7109375" style="1" customWidth="1"/>
    <col min="39" max="50" width="0.85546875" style="1"/>
    <col min="51" max="51" width="2.42578125" style="1" customWidth="1"/>
    <col min="52" max="52" width="0.85546875" style="1"/>
    <col min="53" max="53" width="3.140625" style="1" customWidth="1"/>
    <col min="54" max="54" width="5.5703125" style="1" customWidth="1"/>
    <col min="55" max="55" width="1.28515625" style="1" customWidth="1"/>
    <col min="56" max="56" width="0.5703125" style="1" customWidth="1"/>
    <col min="57" max="57" width="0.85546875" style="1" hidden="1" customWidth="1"/>
    <col min="58" max="58" width="0.28515625" style="1" customWidth="1"/>
    <col min="59" max="59" width="0.85546875" style="1" hidden="1" customWidth="1"/>
    <col min="60" max="65" width="0.85546875" style="1"/>
    <col min="66" max="66" width="0.5703125" style="1" customWidth="1"/>
    <col min="67" max="68" width="0.85546875" style="1" hidden="1" customWidth="1"/>
    <col min="69" max="76" width="0.85546875" style="1"/>
    <col min="77" max="77" width="0.140625" style="1" customWidth="1"/>
    <col min="78" max="79" width="0.85546875" style="1" hidden="1" customWidth="1"/>
    <col min="80" max="93" width="0.85546875" style="1"/>
    <col min="94" max="94" width="3.85546875" style="1" customWidth="1"/>
    <col min="95" max="106" width="0.85546875" style="1"/>
    <col min="107" max="107" width="4.42578125" style="1" customWidth="1"/>
    <col min="108" max="108" width="0.85546875" style="1" hidden="1" customWidth="1"/>
    <col min="109" max="119" width="0.85546875" style="1"/>
    <col min="120" max="120" width="4" style="1" customWidth="1"/>
    <col min="121" max="121" width="1.140625" style="1" customWidth="1"/>
    <col min="122" max="131" width="0.85546875" style="1"/>
    <col min="132" max="132" width="6.85546875" style="1" customWidth="1"/>
    <col min="133" max="139" width="0.85546875" style="1"/>
    <col min="140" max="140" width="1.42578125" style="1" customWidth="1"/>
    <col min="141" max="141" width="1" style="1" customWidth="1"/>
    <col min="142" max="142" width="0.85546875" style="1"/>
    <col min="143" max="143" width="0.85546875" style="1" hidden="1" customWidth="1"/>
    <col min="144" max="144" width="1.7109375" style="1" customWidth="1"/>
    <col min="145" max="150" width="0.85546875" style="1"/>
    <col min="151" max="151" width="0.7109375" style="1" customWidth="1"/>
    <col min="152" max="152" width="0.85546875" style="1" hidden="1" customWidth="1"/>
    <col min="153" max="153" width="1.28515625" style="1" hidden="1" customWidth="1"/>
    <col min="154" max="154" width="1.7109375" style="1" hidden="1" customWidth="1"/>
    <col min="155" max="156" width="0.85546875" style="1" hidden="1" customWidth="1"/>
    <col min="157" max="157" width="0.7109375" style="1" hidden="1" customWidth="1"/>
    <col min="158" max="159" width="0.85546875" style="1" hidden="1" customWidth="1"/>
    <col min="160" max="160" width="0.140625" style="1" hidden="1" customWidth="1"/>
    <col min="161" max="161" width="0.85546875" style="1" customWidth="1"/>
    <col min="162" max="16384" width="0.85546875" style="1"/>
  </cols>
  <sheetData>
    <row r="1" spans="1:256" x14ac:dyDescent="0.2">
      <c r="D1" s="1" t="s">
        <v>84</v>
      </c>
      <c r="DL1" s="1" t="s">
        <v>85</v>
      </c>
    </row>
    <row r="2" spans="1:256" x14ac:dyDescent="0.2">
      <c r="DL2" s="1" t="s">
        <v>86</v>
      </c>
    </row>
    <row r="3" spans="1:256" x14ac:dyDescent="0.2">
      <c r="DL3" s="1" t="s">
        <v>87</v>
      </c>
    </row>
    <row r="4" spans="1:256" x14ac:dyDescent="0.2">
      <c r="D4" s="1" t="s">
        <v>91</v>
      </c>
      <c r="DL4" s="1" t="s">
        <v>88</v>
      </c>
      <c r="DM4" s="1" t="s">
        <v>89</v>
      </c>
      <c r="DU4" s="1" t="s">
        <v>120</v>
      </c>
    </row>
    <row r="5" spans="1:256" s="2" customFormat="1" ht="16.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" customFormat="1" ht="16.5" x14ac:dyDescent="0.25">
      <c r="A6" s="49" t="s">
        <v>253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4" customFormat="1" ht="15.75" x14ac:dyDescent="0.25">
      <c r="BI7" s="5" t="s">
        <v>0</v>
      </c>
      <c r="BJ7" s="50" t="s">
        <v>119</v>
      </c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1" t="s">
        <v>133</v>
      </c>
      <c r="BV7" s="51"/>
      <c r="BW7" s="51"/>
      <c r="BX7" s="51"/>
      <c r="BY7" s="51"/>
      <c r="BZ7" s="51"/>
      <c r="CA7" s="51"/>
      <c r="CB7" s="51"/>
      <c r="CC7" s="51"/>
      <c r="CD7" s="51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</row>
    <row r="9" spans="1:256" s="7" customFormat="1" ht="15.75" x14ac:dyDescent="0.25">
      <c r="A9" s="6"/>
      <c r="B9" s="45" t="s">
        <v>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6"/>
      <c r="BC9" s="52" t="s">
        <v>5</v>
      </c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8" customFormat="1" ht="15.75" x14ac:dyDescent="0.25">
      <c r="A10" s="6"/>
      <c r="B10" s="45" t="s">
        <v>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6"/>
      <c r="BC10" s="46" t="s">
        <v>7</v>
      </c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8" customFormat="1" ht="15.75" x14ac:dyDescent="0.25">
      <c r="A11" s="6"/>
      <c r="B11" s="45" t="s">
        <v>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6"/>
      <c r="BC11" s="46" t="s">
        <v>9</v>
      </c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8" customFormat="1" ht="15.75" x14ac:dyDescent="0.25">
      <c r="A12" s="6"/>
      <c r="B12" s="45" t="s">
        <v>10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8" customFormat="1" ht="15.75" x14ac:dyDescent="0.25">
      <c r="A13" s="6"/>
      <c r="B13" s="45" t="s">
        <v>11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6"/>
      <c r="BC13" s="46" t="s">
        <v>12</v>
      </c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s="8" customFormat="1" ht="15.75" x14ac:dyDescent="0.25">
      <c r="A14" s="6"/>
      <c r="B14" s="45" t="s">
        <v>13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6"/>
      <c r="BC14" s="46" t="s">
        <v>14</v>
      </c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pans="1:256" s="8" customFormat="1" ht="15.75" x14ac:dyDescent="0.25">
      <c r="A15" s="6"/>
      <c r="B15" s="45" t="s">
        <v>15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6"/>
      <c r="BC15" s="46" t="s">
        <v>16</v>
      </c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256" s="9" customFormat="1" ht="12.6" customHeight="1" x14ac:dyDescent="0.2">
      <c r="A17" s="48" t="s">
        <v>17</v>
      </c>
      <c r="B17" s="48"/>
      <c r="C17" s="48"/>
      <c r="D17" s="48"/>
      <c r="E17" s="48"/>
      <c r="F17" s="48"/>
      <c r="G17" s="48"/>
      <c r="H17" s="48"/>
      <c r="I17" s="48" t="s">
        <v>18</v>
      </c>
      <c r="J17" s="48"/>
      <c r="K17" s="48"/>
      <c r="L17" s="48"/>
      <c r="M17" s="48"/>
      <c r="N17" s="48"/>
      <c r="O17" s="48"/>
      <c r="P17" s="48"/>
      <c r="Q17" s="48"/>
      <c r="R17" s="48" t="s">
        <v>19</v>
      </c>
      <c r="S17" s="48"/>
      <c r="T17" s="48"/>
      <c r="U17" s="48"/>
      <c r="V17" s="48"/>
      <c r="W17" s="48"/>
      <c r="X17" s="48"/>
      <c r="Y17" s="48"/>
      <c r="Z17" s="48"/>
      <c r="AA17" s="44" t="s">
        <v>20</v>
      </c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 t="s">
        <v>21</v>
      </c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 t="s">
        <v>22</v>
      </c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s="9" customFormat="1" ht="68.650000000000006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4" t="s">
        <v>23</v>
      </c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 t="s">
        <v>24</v>
      </c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 t="s">
        <v>25</v>
      </c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 t="s">
        <v>26</v>
      </c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 t="s">
        <v>27</v>
      </c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 t="s">
        <v>28</v>
      </c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 t="s">
        <v>29</v>
      </c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s="9" customFormat="1" ht="78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7" t="s">
        <v>30</v>
      </c>
      <c r="BC19" s="47"/>
      <c r="BD19" s="47"/>
      <c r="BE19" s="47"/>
      <c r="BF19" s="47"/>
      <c r="BG19" s="47"/>
      <c r="BH19" s="47" t="s">
        <v>31</v>
      </c>
      <c r="BI19" s="47"/>
      <c r="BJ19" s="47"/>
      <c r="BK19" s="47"/>
      <c r="BL19" s="47"/>
      <c r="BM19" s="47"/>
      <c r="BN19" s="47"/>
      <c r="BO19" s="47"/>
      <c r="BP19" s="47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7" t="s">
        <v>32</v>
      </c>
      <c r="CC19" s="47"/>
      <c r="CD19" s="47"/>
      <c r="CE19" s="47"/>
      <c r="CF19" s="47"/>
      <c r="CG19" s="47"/>
      <c r="CH19" s="47" t="s">
        <v>31</v>
      </c>
      <c r="CI19" s="47"/>
      <c r="CJ19" s="47"/>
      <c r="CK19" s="47"/>
      <c r="CL19" s="47"/>
      <c r="CM19" s="47"/>
      <c r="CN19" s="47"/>
      <c r="CO19" s="47"/>
      <c r="CP19" s="47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 t="s">
        <v>33</v>
      </c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 t="s">
        <v>34</v>
      </c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 t="s">
        <v>35</v>
      </c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s="11" customFormat="1" ht="12" x14ac:dyDescent="0.2">
      <c r="A20" s="42" t="s">
        <v>36</v>
      </c>
      <c r="B20" s="42"/>
      <c r="C20" s="42"/>
      <c r="D20" s="42"/>
      <c r="E20" s="42"/>
      <c r="F20" s="42"/>
      <c r="G20" s="42"/>
      <c r="H20" s="42"/>
      <c r="I20" s="42" t="s">
        <v>37</v>
      </c>
      <c r="J20" s="42"/>
      <c r="K20" s="42"/>
      <c r="L20" s="42"/>
      <c r="M20" s="42"/>
      <c r="N20" s="42"/>
      <c r="O20" s="42"/>
      <c r="P20" s="42"/>
      <c r="Q20" s="42"/>
      <c r="R20" s="42" t="s">
        <v>38</v>
      </c>
      <c r="S20" s="42"/>
      <c r="T20" s="42"/>
      <c r="U20" s="42"/>
      <c r="V20" s="42"/>
      <c r="W20" s="42"/>
      <c r="X20" s="42"/>
      <c r="Y20" s="42"/>
      <c r="Z20" s="42"/>
      <c r="AA20" s="41">
        <v>4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>
        <v>5</v>
      </c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>
        <v>6</v>
      </c>
      <c r="BC20" s="41"/>
      <c r="BD20" s="41"/>
      <c r="BE20" s="41"/>
      <c r="BF20" s="41"/>
      <c r="BG20" s="41"/>
      <c r="BH20" s="41">
        <v>7</v>
      </c>
      <c r="BI20" s="41"/>
      <c r="BJ20" s="41"/>
      <c r="BK20" s="41"/>
      <c r="BL20" s="41"/>
      <c r="BM20" s="41"/>
      <c r="BN20" s="41"/>
      <c r="BO20" s="41"/>
      <c r="BP20" s="41"/>
      <c r="BQ20" s="41">
        <v>8</v>
      </c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>
        <v>9</v>
      </c>
      <c r="CC20" s="41"/>
      <c r="CD20" s="41"/>
      <c r="CE20" s="41"/>
      <c r="CF20" s="41"/>
      <c r="CG20" s="41"/>
      <c r="CH20" s="41">
        <v>10</v>
      </c>
      <c r="CI20" s="41"/>
      <c r="CJ20" s="41"/>
      <c r="CK20" s="41"/>
      <c r="CL20" s="41"/>
      <c r="CM20" s="41"/>
      <c r="CN20" s="41"/>
      <c r="CO20" s="41"/>
      <c r="CP20" s="41"/>
      <c r="CQ20" s="41">
        <v>11</v>
      </c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>
        <v>12</v>
      </c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>
        <v>13</v>
      </c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>
        <v>14</v>
      </c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>
        <v>15</v>
      </c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3" customFormat="1" ht="58.5" customHeight="1" x14ac:dyDescent="0.2">
      <c r="A21" s="26" t="s">
        <v>36</v>
      </c>
      <c r="B21" s="26"/>
      <c r="C21" s="26"/>
      <c r="D21" s="26"/>
      <c r="E21" s="26"/>
      <c r="F21" s="26"/>
      <c r="G21" s="26"/>
      <c r="H21" s="26"/>
      <c r="I21" s="38" t="s">
        <v>112</v>
      </c>
      <c r="J21" s="39"/>
      <c r="K21" s="39"/>
      <c r="L21" s="39"/>
      <c r="M21" s="39"/>
      <c r="N21" s="39"/>
      <c r="O21" s="39"/>
      <c r="P21" s="39"/>
      <c r="Q21" s="40"/>
      <c r="R21" s="29">
        <v>3115121</v>
      </c>
      <c r="S21" s="30"/>
      <c r="T21" s="30"/>
      <c r="U21" s="30"/>
      <c r="V21" s="30"/>
      <c r="W21" s="30"/>
      <c r="X21" s="30"/>
      <c r="Y21" s="30"/>
      <c r="Z21" s="31"/>
      <c r="AA21" s="32" t="s">
        <v>116</v>
      </c>
      <c r="AB21" s="32" t="s">
        <v>61</v>
      </c>
      <c r="AC21" s="32" t="s">
        <v>61</v>
      </c>
      <c r="AD21" s="32" t="s">
        <v>61</v>
      </c>
      <c r="AE21" s="32" t="s">
        <v>61</v>
      </c>
      <c r="AF21" s="32" t="s">
        <v>61</v>
      </c>
      <c r="AG21" s="32" t="s">
        <v>61</v>
      </c>
      <c r="AH21" s="32" t="s">
        <v>61</v>
      </c>
      <c r="AI21" s="32" t="s">
        <v>61</v>
      </c>
      <c r="AJ21" s="32" t="s">
        <v>61</v>
      </c>
      <c r="AK21" s="32" t="s">
        <v>61</v>
      </c>
      <c r="AL21" s="32" t="s">
        <v>61</v>
      </c>
      <c r="AM21" s="27" t="s">
        <v>118</v>
      </c>
      <c r="AN21" s="27" t="s">
        <v>62</v>
      </c>
      <c r="AO21" s="27" t="s">
        <v>62</v>
      </c>
      <c r="AP21" s="27" t="s">
        <v>62</v>
      </c>
      <c r="AQ21" s="27" t="s">
        <v>62</v>
      </c>
      <c r="AR21" s="27" t="s">
        <v>62</v>
      </c>
      <c r="AS21" s="27" t="s">
        <v>62</v>
      </c>
      <c r="AT21" s="27" t="s">
        <v>62</v>
      </c>
      <c r="AU21" s="27" t="s">
        <v>62</v>
      </c>
      <c r="AV21" s="27" t="s">
        <v>62</v>
      </c>
      <c r="AW21" s="27" t="s">
        <v>62</v>
      </c>
      <c r="AX21" s="27" t="s">
        <v>62</v>
      </c>
      <c r="AY21" s="27" t="s">
        <v>62</v>
      </c>
      <c r="AZ21" s="27" t="s">
        <v>62</v>
      </c>
      <c r="BA21" s="27" t="s">
        <v>62</v>
      </c>
      <c r="BB21" s="26" t="s">
        <v>41</v>
      </c>
      <c r="BC21" s="26"/>
      <c r="BD21" s="26"/>
      <c r="BE21" s="26"/>
      <c r="BF21" s="26"/>
      <c r="BG21" s="26"/>
      <c r="BH21" s="36" t="s">
        <v>45</v>
      </c>
      <c r="BI21" s="36" t="s">
        <v>45</v>
      </c>
      <c r="BJ21" s="36" t="s">
        <v>45</v>
      </c>
      <c r="BK21" s="36" t="s">
        <v>45</v>
      </c>
      <c r="BL21" s="36" t="s">
        <v>45</v>
      </c>
      <c r="BM21" s="36" t="s">
        <v>45</v>
      </c>
      <c r="BN21" s="36" t="s">
        <v>45</v>
      </c>
      <c r="BO21" s="36" t="s">
        <v>45</v>
      </c>
      <c r="BP21" s="36" t="s">
        <v>45</v>
      </c>
      <c r="BQ21" s="37">
        <v>1</v>
      </c>
      <c r="BR21" s="37">
        <v>1</v>
      </c>
      <c r="BS21" s="37">
        <v>1</v>
      </c>
      <c r="BT21" s="37">
        <v>1</v>
      </c>
      <c r="BU21" s="37">
        <v>1</v>
      </c>
      <c r="BV21" s="37">
        <v>1</v>
      </c>
      <c r="BW21" s="37">
        <v>1</v>
      </c>
      <c r="BX21" s="37">
        <v>1</v>
      </c>
      <c r="BY21" s="37">
        <v>1</v>
      </c>
      <c r="BZ21" s="37">
        <v>1</v>
      </c>
      <c r="CA21" s="37">
        <v>1</v>
      </c>
      <c r="CB21" s="35" t="s">
        <v>16</v>
      </c>
      <c r="CC21" s="35"/>
      <c r="CD21" s="35"/>
      <c r="CE21" s="35"/>
      <c r="CF21" s="35"/>
      <c r="CG21" s="35"/>
      <c r="CH21" s="28" t="s">
        <v>42</v>
      </c>
      <c r="CI21" s="28"/>
      <c r="CJ21" s="28"/>
      <c r="CK21" s="28"/>
      <c r="CL21" s="28"/>
      <c r="CM21" s="28"/>
      <c r="CN21" s="28"/>
      <c r="CO21" s="28"/>
      <c r="CP21" s="28"/>
      <c r="CQ21" s="34">
        <v>230000</v>
      </c>
      <c r="CR21" s="34">
        <v>197001</v>
      </c>
      <c r="CS21" s="34">
        <v>197001</v>
      </c>
      <c r="CT21" s="34">
        <v>197001</v>
      </c>
      <c r="CU21" s="34">
        <v>197001</v>
      </c>
      <c r="CV21" s="34">
        <v>197001</v>
      </c>
      <c r="CW21" s="34">
        <v>197001</v>
      </c>
      <c r="CX21" s="34">
        <v>197001</v>
      </c>
      <c r="CY21" s="34">
        <v>197001</v>
      </c>
      <c r="CZ21" s="34">
        <v>197001</v>
      </c>
      <c r="DA21" s="34">
        <v>197001</v>
      </c>
      <c r="DB21" s="34">
        <v>197001</v>
      </c>
      <c r="DC21" s="34">
        <v>197001</v>
      </c>
      <c r="DD21" s="34">
        <v>197001</v>
      </c>
      <c r="DE21" s="26" t="s">
        <v>122</v>
      </c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 t="s">
        <v>123</v>
      </c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3" t="s">
        <v>82</v>
      </c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5"/>
      <c r="EO21" s="19" t="s">
        <v>83</v>
      </c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</row>
    <row r="22" spans="1:256" s="13" customFormat="1" ht="55.5" customHeight="1" x14ac:dyDescent="0.2">
      <c r="A22" s="26" t="s">
        <v>37</v>
      </c>
      <c r="B22" s="26"/>
      <c r="C22" s="26"/>
      <c r="D22" s="26"/>
      <c r="E22" s="26"/>
      <c r="F22" s="26"/>
      <c r="G22" s="26"/>
      <c r="H22" s="26"/>
      <c r="I22" s="26" t="s">
        <v>112</v>
      </c>
      <c r="J22" s="26"/>
      <c r="K22" s="26"/>
      <c r="L22" s="26"/>
      <c r="M22" s="26"/>
      <c r="N22" s="26"/>
      <c r="O22" s="26"/>
      <c r="P22" s="26"/>
      <c r="Q22" s="26"/>
      <c r="R22" s="29">
        <v>3115121</v>
      </c>
      <c r="S22" s="30"/>
      <c r="T22" s="30"/>
      <c r="U22" s="30"/>
      <c r="V22" s="30"/>
      <c r="W22" s="30"/>
      <c r="X22" s="30"/>
      <c r="Y22" s="30"/>
      <c r="Z22" s="31"/>
      <c r="AA22" s="32" t="s">
        <v>116</v>
      </c>
      <c r="AB22" s="32" t="s">
        <v>61</v>
      </c>
      <c r="AC22" s="32" t="s">
        <v>61</v>
      </c>
      <c r="AD22" s="32" t="s">
        <v>61</v>
      </c>
      <c r="AE22" s="32" t="s">
        <v>61</v>
      </c>
      <c r="AF22" s="32" t="s">
        <v>61</v>
      </c>
      <c r="AG22" s="32" t="s">
        <v>61</v>
      </c>
      <c r="AH22" s="32" t="s">
        <v>61</v>
      </c>
      <c r="AI22" s="32" t="s">
        <v>61</v>
      </c>
      <c r="AJ22" s="32" t="s">
        <v>61</v>
      </c>
      <c r="AK22" s="32" t="s">
        <v>61</v>
      </c>
      <c r="AL22" s="32" t="s">
        <v>61</v>
      </c>
      <c r="AM22" s="27" t="s">
        <v>118</v>
      </c>
      <c r="AN22" s="27" t="s">
        <v>62</v>
      </c>
      <c r="AO22" s="27" t="s">
        <v>62</v>
      </c>
      <c r="AP22" s="27" t="s">
        <v>62</v>
      </c>
      <c r="AQ22" s="27" t="s">
        <v>62</v>
      </c>
      <c r="AR22" s="27" t="s">
        <v>62</v>
      </c>
      <c r="AS22" s="27" t="s">
        <v>62</v>
      </c>
      <c r="AT22" s="27" t="s">
        <v>62</v>
      </c>
      <c r="AU22" s="27" t="s">
        <v>62</v>
      </c>
      <c r="AV22" s="27" t="s">
        <v>62</v>
      </c>
      <c r="AW22" s="27" t="s">
        <v>62</v>
      </c>
      <c r="AX22" s="27" t="s">
        <v>62</v>
      </c>
      <c r="AY22" s="27" t="s">
        <v>62</v>
      </c>
      <c r="AZ22" s="27" t="s">
        <v>62</v>
      </c>
      <c r="BA22" s="27" t="s">
        <v>62</v>
      </c>
      <c r="BB22" s="26" t="s">
        <v>41</v>
      </c>
      <c r="BC22" s="26"/>
      <c r="BD22" s="26"/>
      <c r="BE22" s="26"/>
      <c r="BF22" s="26"/>
      <c r="BG22" s="26"/>
      <c r="BH22" s="36" t="s">
        <v>45</v>
      </c>
      <c r="BI22" s="36" t="s">
        <v>45</v>
      </c>
      <c r="BJ22" s="36" t="s">
        <v>45</v>
      </c>
      <c r="BK22" s="36" t="s">
        <v>45</v>
      </c>
      <c r="BL22" s="36" t="s">
        <v>45</v>
      </c>
      <c r="BM22" s="36" t="s">
        <v>45</v>
      </c>
      <c r="BN22" s="36" t="s">
        <v>45</v>
      </c>
      <c r="BO22" s="36" t="s">
        <v>45</v>
      </c>
      <c r="BP22" s="36" t="s">
        <v>45</v>
      </c>
      <c r="BQ22" s="37">
        <v>1</v>
      </c>
      <c r="BR22" s="37">
        <v>2</v>
      </c>
      <c r="BS22" s="37">
        <v>2</v>
      </c>
      <c r="BT22" s="37">
        <v>2</v>
      </c>
      <c r="BU22" s="37">
        <v>2</v>
      </c>
      <c r="BV22" s="37">
        <v>2</v>
      </c>
      <c r="BW22" s="37">
        <v>2</v>
      </c>
      <c r="BX22" s="37">
        <v>2</v>
      </c>
      <c r="BY22" s="37">
        <v>2</v>
      </c>
      <c r="BZ22" s="37">
        <v>2</v>
      </c>
      <c r="CA22" s="37">
        <v>2</v>
      </c>
      <c r="CB22" s="35" t="s">
        <v>16</v>
      </c>
      <c r="CC22" s="35"/>
      <c r="CD22" s="35"/>
      <c r="CE22" s="35"/>
      <c r="CF22" s="35"/>
      <c r="CG22" s="35"/>
      <c r="CH22" s="28" t="s">
        <v>42</v>
      </c>
      <c r="CI22" s="28"/>
      <c r="CJ22" s="28"/>
      <c r="CK22" s="28"/>
      <c r="CL22" s="28"/>
      <c r="CM22" s="28"/>
      <c r="CN22" s="28"/>
      <c r="CO22" s="28"/>
      <c r="CP22" s="28"/>
      <c r="CQ22" s="34">
        <v>230000</v>
      </c>
      <c r="CR22" s="34">
        <v>197001</v>
      </c>
      <c r="CS22" s="34">
        <v>197001</v>
      </c>
      <c r="CT22" s="34">
        <v>197001</v>
      </c>
      <c r="CU22" s="34">
        <v>197001</v>
      </c>
      <c r="CV22" s="34">
        <v>197001</v>
      </c>
      <c r="CW22" s="34">
        <v>197001</v>
      </c>
      <c r="CX22" s="34">
        <v>197001</v>
      </c>
      <c r="CY22" s="34">
        <v>197001</v>
      </c>
      <c r="CZ22" s="34">
        <v>197001</v>
      </c>
      <c r="DA22" s="34">
        <v>197001</v>
      </c>
      <c r="DB22" s="34">
        <v>197001</v>
      </c>
      <c r="DC22" s="34">
        <v>197001</v>
      </c>
      <c r="DD22" s="34">
        <v>197001</v>
      </c>
      <c r="DE22" s="26" t="s">
        <v>124</v>
      </c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 t="s">
        <v>125</v>
      </c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3" t="s">
        <v>82</v>
      </c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5"/>
      <c r="EO22" s="19" t="s">
        <v>83</v>
      </c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</row>
    <row r="23" spans="1:256" ht="57.75" customHeight="1" x14ac:dyDescent="0.2">
      <c r="A23" s="26" t="s">
        <v>38</v>
      </c>
      <c r="B23" s="26"/>
      <c r="C23" s="26"/>
      <c r="D23" s="26"/>
      <c r="E23" s="26"/>
      <c r="F23" s="26"/>
      <c r="G23" s="26"/>
      <c r="H23" s="26"/>
      <c r="I23" s="26" t="s">
        <v>112</v>
      </c>
      <c r="J23" s="26"/>
      <c r="K23" s="26"/>
      <c r="L23" s="26"/>
      <c r="M23" s="26"/>
      <c r="N23" s="26"/>
      <c r="O23" s="26"/>
      <c r="P23" s="26"/>
      <c r="Q23" s="26"/>
      <c r="R23" s="29">
        <v>3115121</v>
      </c>
      <c r="S23" s="30"/>
      <c r="T23" s="30"/>
      <c r="U23" s="30"/>
      <c r="V23" s="30"/>
      <c r="W23" s="30"/>
      <c r="X23" s="30"/>
      <c r="Y23" s="30"/>
      <c r="Z23" s="31"/>
      <c r="AA23" s="32" t="s">
        <v>115</v>
      </c>
      <c r="AB23" s="32" t="s">
        <v>61</v>
      </c>
      <c r="AC23" s="32" t="s">
        <v>61</v>
      </c>
      <c r="AD23" s="32" t="s">
        <v>61</v>
      </c>
      <c r="AE23" s="32" t="s">
        <v>61</v>
      </c>
      <c r="AF23" s="32" t="s">
        <v>61</v>
      </c>
      <c r="AG23" s="32" t="s">
        <v>61</v>
      </c>
      <c r="AH23" s="32" t="s">
        <v>61</v>
      </c>
      <c r="AI23" s="32" t="s">
        <v>61</v>
      </c>
      <c r="AJ23" s="32" t="s">
        <v>61</v>
      </c>
      <c r="AK23" s="32" t="s">
        <v>61</v>
      </c>
      <c r="AL23" s="32" t="s">
        <v>61</v>
      </c>
      <c r="AM23" s="27" t="s">
        <v>117</v>
      </c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6" t="s">
        <v>41</v>
      </c>
      <c r="BC23" s="26"/>
      <c r="BD23" s="26"/>
      <c r="BE23" s="26"/>
      <c r="BF23" s="26"/>
      <c r="BG23" s="26"/>
      <c r="BH23" s="36" t="s">
        <v>45</v>
      </c>
      <c r="BI23" s="36"/>
      <c r="BJ23" s="36"/>
      <c r="BK23" s="36"/>
      <c r="BL23" s="36"/>
      <c r="BM23" s="36"/>
      <c r="BN23" s="36"/>
      <c r="BO23" s="36"/>
      <c r="BP23" s="36"/>
      <c r="BQ23" s="37">
        <v>1</v>
      </c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5" t="s">
        <v>16</v>
      </c>
      <c r="CC23" s="35"/>
      <c r="CD23" s="35"/>
      <c r="CE23" s="35"/>
      <c r="CF23" s="35"/>
      <c r="CG23" s="35"/>
      <c r="CH23" s="28" t="s">
        <v>42</v>
      </c>
      <c r="CI23" s="28"/>
      <c r="CJ23" s="28"/>
      <c r="CK23" s="28"/>
      <c r="CL23" s="28"/>
      <c r="CM23" s="28"/>
      <c r="CN23" s="28"/>
      <c r="CO23" s="28"/>
      <c r="CP23" s="28"/>
      <c r="CQ23" s="34">
        <v>347000</v>
      </c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26" t="s">
        <v>126</v>
      </c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 t="s">
        <v>127</v>
      </c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3" t="s">
        <v>82</v>
      </c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5"/>
      <c r="EO23" s="19" t="s">
        <v>83</v>
      </c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</row>
    <row r="24" spans="1:256" ht="65.25" customHeight="1" x14ac:dyDescent="0.2">
      <c r="A24" s="26" t="s">
        <v>48</v>
      </c>
      <c r="B24" s="26"/>
      <c r="C24" s="26"/>
      <c r="D24" s="26"/>
      <c r="E24" s="26"/>
      <c r="F24" s="26"/>
      <c r="G24" s="26"/>
      <c r="H24" s="26"/>
      <c r="I24" s="26" t="s">
        <v>112</v>
      </c>
      <c r="J24" s="26"/>
      <c r="K24" s="26"/>
      <c r="L24" s="26"/>
      <c r="M24" s="26"/>
      <c r="N24" s="26"/>
      <c r="O24" s="26"/>
      <c r="P24" s="26"/>
      <c r="Q24" s="26"/>
      <c r="R24" s="29">
        <v>3115121</v>
      </c>
      <c r="S24" s="30"/>
      <c r="T24" s="30"/>
      <c r="U24" s="30"/>
      <c r="V24" s="30"/>
      <c r="W24" s="30"/>
      <c r="X24" s="30"/>
      <c r="Y24" s="30"/>
      <c r="Z24" s="31"/>
      <c r="AA24" s="32" t="s">
        <v>116</v>
      </c>
      <c r="AB24" s="32" t="s">
        <v>61</v>
      </c>
      <c r="AC24" s="32" t="s">
        <v>61</v>
      </c>
      <c r="AD24" s="32" t="s">
        <v>61</v>
      </c>
      <c r="AE24" s="32" t="s">
        <v>61</v>
      </c>
      <c r="AF24" s="32" t="s">
        <v>61</v>
      </c>
      <c r="AG24" s="32" t="s">
        <v>61</v>
      </c>
      <c r="AH24" s="32" t="s">
        <v>61</v>
      </c>
      <c r="AI24" s="32" t="s">
        <v>61</v>
      </c>
      <c r="AJ24" s="32" t="s">
        <v>61</v>
      </c>
      <c r="AK24" s="32" t="s">
        <v>61</v>
      </c>
      <c r="AL24" s="32" t="s">
        <v>61</v>
      </c>
      <c r="AM24" s="27" t="s">
        <v>118</v>
      </c>
      <c r="AN24" s="27" t="s">
        <v>62</v>
      </c>
      <c r="AO24" s="27" t="s">
        <v>62</v>
      </c>
      <c r="AP24" s="27" t="s">
        <v>62</v>
      </c>
      <c r="AQ24" s="27" t="s">
        <v>62</v>
      </c>
      <c r="AR24" s="27" t="s">
        <v>62</v>
      </c>
      <c r="AS24" s="27" t="s">
        <v>62</v>
      </c>
      <c r="AT24" s="27" t="s">
        <v>62</v>
      </c>
      <c r="AU24" s="27" t="s">
        <v>62</v>
      </c>
      <c r="AV24" s="27" t="s">
        <v>62</v>
      </c>
      <c r="AW24" s="27" t="s">
        <v>62</v>
      </c>
      <c r="AX24" s="27" t="s">
        <v>62</v>
      </c>
      <c r="AY24" s="27" t="s">
        <v>62</v>
      </c>
      <c r="AZ24" s="27" t="s">
        <v>62</v>
      </c>
      <c r="BA24" s="27" t="s">
        <v>62</v>
      </c>
      <c r="BB24" s="26" t="s">
        <v>41</v>
      </c>
      <c r="BC24" s="26"/>
      <c r="BD24" s="26"/>
      <c r="BE24" s="26"/>
      <c r="BF24" s="26"/>
      <c r="BG24" s="26"/>
      <c r="BH24" s="36" t="s">
        <v>45</v>
      </c>
      <c r="BI24" s="36" t="s">
        <v>45</v>
      </c>
      <c r="BJ24" s="36" t="s">
        <v>45</v>
      </c>
      <c r="BK24" s="36" t="s">
        <v>45</v>
      </c>
      <c r="BL24" s="36" t="s">
        <v>45</v>
      </c>
      <c r="BM24" s="36" t="s">
        <v>45</v>
      </c>
      <c r="BN24" s="36" t="s">
        <v>45</v>
      </c>
      <c r="BO24" s="36" t="s">
        <v>45</v>
      </c>
      <c r="BP24" s="36" t="s">
        <v>45</v>
      </c>
      <c r="BQ24" s="37">
        <v>2</v>
      </c>
      <c r="BR24" s="37">
        <v>2</v>
      </c>
      <c r="BS24" s="37">
        <v>2</v>
      </c>
      <c r="BT24" s="37">
        <v>2</v>
      </c>
      <c r="BU24" s="37">
        <v>2</v>
      </c>
      <c r="BV24" s="37">
        <v>2</v>
      </c>
      <c r="BW24" s="37">
        <v>2</v>
      </c>
      <c r="BX24" s="37">
        <v>2</v>
      </c>
      <c r="BY24" s="37">
        <v>2</v>
      </c>
      <c r="BZ24" s="37">
        <v>2</v>
      </c>
      <c r="CA24" s="37">
        <v>2</v>
      </c>
      <c r="CB24" s="35" t="s">
        <v>16</v>
      </c>
      <c r="CC24" s="35"/>
      <c r="CD24" s="35"/>
      <c r="CE24" s="35"/>
      <c r="CF24" s="35"/>
      <c r="CG24" s="35"/>
      <c r="CH24" s="28" t="s">
        <v>42</v>
      </c>
      <c r="CI24" s="28"/>
      <c r="CJ24" s="28"/>
      <c r="CK24" s="28"/>
      <c r="CL24" s="28"/>
      <c r="CM24" s="28"/>
      <c r="CN24" s="28"/>
      <c r="CO24" s="28"/>
      <c r="CP24" s="28"/>
      <c r="CQ24" s="34">
        <v>460000</v>
      </c>
      <c r="CR24" s="34">
        <v>197001</v>
      </c>
      <c r="CS24" s="34">
        <v>197001</v>
      </c>
      <c r="CT24" s="34">
        <v>197001</v>
      </c>
      <c r="CU24" s="34">
        <v>197001</v>
      </c>
      <c r="CV24" s="34">
        <v>197001</v>
      </c>
      <c r="CW24" s="34">
        <v>197001</v>
      </c>
      <c r="CX24" s="34">
        <v>197001</v>
      </c>
      <c r="CY24" s="34">
        <v>197001</v>
      </c>
      <c r="CZ24" s="34">
        <v>197001</v>
      </c>
      <c r="DA24" s="34">
        <v>197001</v>
      </c>
      <c r="DB24" s="34">
        <v>197001</v>
      </c>
      <c r="DC24" s="34">
        <v>197001</v>
      </c>
      <c r="DD24" s="34">
        <v>197001</v>
      </c>
      <c r="DE24" s="26" t="s">
        <v>127</v>
      </c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 t="s">
        <v>124</v>
      </c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3" t="s">
        <v>82</v>
      </c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5"/>
      <c r="EO24" s="19" t="s">
        <v>83</v>
      </c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</row>
    <row r="25" spans="1:256" ht="65.25" customHeight="1" x14ac:dyDescent="0.2">
      <c r="A25" s="26" t="s">
        <v>50</v>
      </c>
      <c r="B25" s="26"/>
      <c r="C25" s="26"/>
      <c r="D25" s="26"/>
      <c r="E25" s="26"/>
      <c r="F25" s="26"/>
      <c r="G25" s="26"/>
      <c r="H25" s="26"/>
      <c r="I25" s="26" t="s">
        <v>112</v>
      </c>
      <c r="J25" s="26"/>
      <c r="K25" s="26"/>
      <c r="L25" s="26"/>
      <c r="M25" s="26"/>
      <c r="N25" s="26"/>
      <c r="O25" s="26"/>
      <c r="P25" s="26"/>
      <c r="Q25" s="26"/>
      <c r="R25" s="29">
        <v>3115121</v>
      </c>
      <c r="S25" s="30"/>
      <c r="T25" s="30"/>
      <c r="U25" s="30"/>
      <c r="V25" s="30"/>
      <c r="W25" s="30"/>
      <c r="X25" s="30"/>
      <c r="Y25" s="30"/>
      <c r="Z25" s="31"/>
      <c r="AA25" s="32" t="s">
        <v>114</v>
      </c>
      <c r="AB25" s="32" t="s">
        <v>61</v>
      </c>
      <c r="AC25" s="32" t="s">
        <v>61</v>
      </c>
      <c r="AD25" s="32" t="s">
        <v>61</v>
      </c>
      <c r="AE25" s="32" t="s">
        <v>61</v>
      </c>
      <c r="AF25" s="32" t="s">
        <v>61</v>
      </c>
      <c r="AG25" s="32" t="s">
        <v>61</v>
      </c>
      <c r="AH25" s="32" t="s">
        <v>61</v>
      </c>
      <c r="AI25" s="32" t="s">
        <v>61</v>
      </c>
      <c r="AJ25" s="32" t="s">
        <v>61</v>
      </c>
      <c r="AK25" s="32" t="s">
        <v>61</v>
      </c>
      <c r="AL25" s="32" t="s">
        <v>61</v>
      </c>
      <c r="AM25" s="27" t="s">
        <v>117</v>
      </c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6" t="s">
        <v>41</v>
      </c>
      <c r="BC25" s="26"/>
      <c r="BD25" s="26"/>
      <c r="BE25" s="26"/>
      <c r="BF25" s="26"/>
      <c r="BG25" s="26"/>
      <c r="BH25" s="36" t="s">
        <v>45</v>
      </c>
      <c r="BI25" s="36"/>
      <c r="BJ25" s="36"/>
      <c r="BK25" s="36"/>
      <c r="BL25" s="36"/>
      <c r="BM25" s="36"/>
      <c r="BN25" s="36"/>
      <c r="BO25" s="36"/>
      <c r="BP25" s="36"/>
      <c r="BQ25" s="37">
        <v>1</v>
      </c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5" t="s">
        <v>16</v>
      </c>
      <c r="CC25" s="35"/>
      <c r="CD25" s="35"/>
      <c r="CE25" s="35"/>
      <c r="CF25" s="35"/>
      <c r="CG25" s="35"/>
      <c r="CH25" s="28" t="s">
        <v>42</v>
      </c>
      <c r="CI25" s="28"/>
      <c r="CJ25" s="28"/>
      <c r="CK25" s="28"/>
      <c r="CL25" s="28"/>
      <c r="CM25" s="28"/>
      <c r="CN25" s="28"/>
      <c r="CO25" s="28"/>
      <c r="CP25" s="28"/>
      <c r="CQ25" s="34">
        <v>183000</v>
      </c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26" t="s">
        <v>122</v>
      </c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 t="s">
        <v>123</v>
      </c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3" t="s">
        <v>82</v>
      </c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5"/>
      <c r="EO25" s="19" t="s">
        <v>83</v>
      </c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</row>
    <row r="26" spans="1:256" ht="69.75" customHeight="1" x14ac:dyDescent="0.2">
      <c r="A26" s="26" t="s">
        <v>52</v>
      </c>
      <c r="B26" s="26"/>
      <c r="C26" s="26"/>
      <c r="D26" s="26"/>
      <c r="E26" s="26"/>
      <c r="F26" s="26"/>
      <c r="G26" s="26"/>
      <c r="H26" s="26"/>
      <c r="I26" s="26" t="s">
        <v>112</v>
      </c>
      <c r="J26" s="26"/>
      <c r="K26" s="26"/>
      <c r="L26" s="26"/>
      <c r="M26" s="26"/>
      <c r="N26" s="26"/>
      <c r="O26" s="26"/>
      <c r="P26" s="26"/>
      <c r="Q26" s="26"/>
      <c r="R26" s="29">
        <v>3115121</v>
      </c>
      <c r="S26" s="30"/>
      <c r="T26" s="30"/>
      <c r="U26" s="30"/>
      <c r="V26" s="30"/>
      <c r="W26" s="30"/>
      <c r="X26" s="30"/>
      <c r="Y26" s="30"/>
      <c r="Z26" s="31"/>
      <c r="AA26" s="32" t="s">
        <v>114</v>
      </c>
      <c r="AB26" s="32" t="s">
        <v>61</v>
      </c>
      <c r="AC26" s="32" t="s">
        <v>61</v>
      </c>
      <c r="AD26" s="32" t="s">
        <v>61</v>
      </c>
      <c r="AE26" s="32" t="s">
        <v>61</v>
      </c>
      <c r="AF26" s="32" t="s">
        <v>61</v>
      </c>
      <c r="AG26" s="32" t="s">
        <v>61</v>
      </c>
      <c r="AH26" s="32" t="s">
        <v>61</v>
      </c>
      <c r="AI26" s="32" t="s">
        <v>61</v>
      </c>
      <c r="AJ26" s="32" t="s">
        <v>61</v>
      </c>
      <c r="AK26" s="32" t="s">
        <v>61</v>
      </c>
      <c r="AL26" s="32" t="s">
        <v>61</v>
      </c>
      <c r="AM26" s="27" t="s">
        <v>117</v>
      </c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6" t="s">
        <v>41</v>
      </c>
      <c r="BC26" s="26"/>
      <c r="BD26" s="26"/>
      <c r="BE26" s="26"/>
      <c r="BF26" s="26"/>
      <c r="BG26" s="26"/>
      <c r="BH26" s="36" t="s">
        <v>45</v>
      </c>
      <c r="BI26" s="36"/>
      <c r="BJ26" s="36"/>
      <c r="BK26" s="36"/>
      <c r="BL26" s="36"/>
      <c r="BM26" s="36"/>
      <c r="BN26" s="36"/>
      <c r="BO26" s="36"/>
      <c r="BP26" s="36"/>
      <c r="BQ26" s="37">
        <v>2</v>
      </c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5" t="s">
        <v>16</v>
      </c>
      <c r="CC26" s="35"/>
      <c r="CD26" s="35"/>
      <c r="CE26" s="35"/>
      <c r="CF26" s="35"/>
      <c r="CG26" s="35"/>
      <c r="CH26" s="28" t="s">
        <v>42</v>
      </c>
      <c r="CI26" s="28"/>
      <c r="CJ26" s="28"/>
      <c r="CK26" s="28"/>
      <c r="CL26" s="28"/>
      <c r="CM26" s="28"/>
      <c r="CN26" s="28"/>
      <c r="CO26" s="28"/>
      <c r="CP26" s="28"/>
      <c r="CQ26" s="34">
        <v>366000</v>
      </c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26" t="s">
        <v>128</v>
      </c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 t="s">
        <v>129</v>
      </c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3" t="s">
        <v>82</v>
      </c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5"/>
      <c r="EO26" s="19" t="s">
        <v>83</v>
      </c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</row>
    <row r="27" spans="1:256" ht="54" customHeight="1" x14ac:dyDescent="0.2">
      <c r="A27" s="26" t="s">
        <v>54</v>
      </c>
      <c r="B27" s="26"/>
      <c r="C27" s="26"/>
      <c r="D27" s="26"/>
      <c r="E27" s="26"/>
      <c r="F27" s="26"/>
      <c r="G27" s="26"/>
      <c r="H27" s="26"/>
      <c r="I27" s="26" t="s">
        <v>112</v>
      </c>
      <c r="J27" s="26"/>
      <c r="K27" s="26"/>
      <c r="L27" s="26"/>
      <c r="M27" s="26"/>
      <c r="N27" s="26"/>
      <c r="O27" s="26"/>
      <c r="P27" s="26"/>
      <c r="Q27" s="26"/>
      <c r="R27" s="29">
        <v>3115121</v>
      </c>
      <c r="S27" s="30"/>
      <c r="T27" s="30"/>
      <c r="U27" s="30"/>
      <c r="V27" s="30"/>
      <c r="W27" s="30"/>
      <c r="X27" s="30"/>
      <c r="Y27" s="30"/>
      <c r="Z27" s="31"/>
      <c r="AA27" s="32" t="s">
        <v>114</v>
      </c>
      <c r="AB27" s="32" t="s">
        <v>61</v>
      </c>
      <c r="AC27" s="32" t="s">
        <v>61</v>
      </c>
      <c r="AD27" s="32" t="s">
        <v>61</v>
      </c>
      <c r="AE27" s="32" t="s">
        <v>61</v>
      </c>
      <c r="AF27" s="32" t="s">
        <v>61</v>
      </c>
      <c r="AG27" s="32" t="s">
        <v>61</v>
      </c>
      <c r="AH27" s="32" t="s">
        <v>61</v>
      </c>
      <c r="AI27" s="32" t="s">
        <v>61</v>
      </c>
      <c r="AJ27" s="32" t="s">
        <v>61</v>
      </c>
      <c r="AK27" s="32" t="s">
        <v>61</v>
      </c>
      <c r="AL27" s="32" t="s">
        <v>61</v>
      </c>
      <c r="AM27" s="27" t="s">
        <v>117</v>
      </c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6" t="s">
        <v>41</v>
      </c>
      <c r="BC27" s="26"/>
      <c r="BD27" s="26"/>
      <c r="BE27" s="26"/>
      <c r="BF27" s="26"/>
      <c r="BG27" s="26"/>
      <c r="BH27" s="36" t="s">
        <v>45</v>
      </c>
      <c r="BI27" s="36"/>
      <c r="BJ27" s="36"/>
      <c r="BK27" s="36"/>
      <c r="BL27" s="36"/>
      <c r="BM27" s="36"/>
      <c r="BN27" s="36"/>
      <c r="BO27" s="36"/>
      <c r="BP27" s="36"/>
      <c r="BQ27" s="37">
        <v>2</v>
      </c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5" t="s">
        <v>16</v>
      </c>
      <c r="CC27" s="35"/>
      <c r="CD27" s="35"/>
      <c r="CE27" s="35"/>
      <c r="CF27" s="35"/>
      <c r="CG27" s="35"/>
      <c r="CH27" s="28" t="s">
        <v>42</v>
      </c>
      <c r="CI27" s="28"/>
      <c r="CJ27" s="28"/>
      <c r="CK27" s="28"/>
      <c r="CL27" s="28"/>
      <c r="CM27" s="28"/>
      <c r="CN27" s="28"/>
      <c r="CO27" s="28"/>
      <c r="CP27" s="28"/>
      <c r="CQ27" s="34">
        <v>366000</v>
      </c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26" t="s">
        <v>130</v>
      </c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 t="s">
        <v>126</v>
      </c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3" t="s">
        <v>82</v>
      </c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5"/>
      <c r="EO27" s="19" t="s">
        <v>83</v>
      </c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</row>
    <row r="28" spans="1:256" ht="68.25" customHeight="1" x14ac:dyDescent="0.2">
      <c r="A28" s="26" t="s">
        <v>57</v>
      </c>
      <c r="B28" s="26"/>
      <c r="C28" s="26"/>
      <c r="D28" s="26"/>
      <c r="E28" s="26"/>
      <c r="F28" s="26"/>
      <c r="G28" s="26"/>
      <c r="H28" s="26"/>
      <c r="I28" s="26" t="s">
        <v>112</v>
      </c>
      <c r="J28" s="26"/>
      <c r="K28" s="26"/>
      <c r="L28" s="26"/>
      <c r="M28" s="26"/>
      <c r="N28" s="26"/>
      <c r="O28" s="26"/>
      <c r="P28" s="26"/>
      <c r="Q28" s="26"/>
      <c r="R28" s="29">
        <v>3115202</v>
      </c>
      <c r="S28" s="30"/>
      <c r="T28" s="30"/>
      <c r="U28" s="30"/>
      <c r="V28" s="30"/>
      <c r="W28" s="30"/>
      <c r="X28" s="30"/>
      <c r="Y28" s="30"/>
      <c r="Z28" s="31"/>
      <c r="AA28" s="32" t="s">
        <v>134</v>
      </c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27" t="s">
        <v>135</v>
      </c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6" t="s">
        <v>41</v>
      </c>
      <c r="BC28" s="26"/>
      <c r="BD28" s="26"/>
      <c r="BE28" s="26"/>
      <c r="BF28" s="26"/>
      <c r="BG28" s="26"/>
      <c r="BH28" s="36" t="s">
        <v>45</v>
      </c>
      <c r="BI28" s="36"/>
      <c r="BJ28" s="36"/>
      <c r="BK28" s="36"/>
      <c r="BL28" s="36"/>
      <c r="BM28" s="36"/>
      <c r="BN28" s="36"/>
      <c r="BO28" s="36"/>
      <c r="BP28" s="36"/>
      <c r="BQ28" s="37">
        <v>1</v>
      </c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5" t="s">
        <v>16</v>
      </c>
      <c r="CC28" s="35"/>
      <c r="CD28" s="35"/>
      <c r="CE28" s="35"/>
      <c r="CF28" s="35"/>
      <c r="CG28" s="35"/>
      <c r="CH28" s="28" t="s">
        <v>42</v>
      </c>
      <c r="CI28" s="28"/>
      <c r="CJ28" s="28"/>
      <c r="CK28" s="28"/>
      <c r="CL28" s="28"/>
      <c r="CM28" s="28"/>
      <c r="CN28" s="28"/>
      <c r="CO28" s="28"/>
      <c r="CP28" s="28"/>
      <c r="CQ28" s="34">
        <v>270000</v>
      </c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26" t="s">
        <v>131</v>
      </c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 t="s">
        <v>132</v>
      </c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3" t="s">
        <v>82</v>
      </c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5"/>
      <c r="EO28" s="19" t="s">
        <v>83</v>
      </c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</row>
    <row r="29" spans="1:256" ht="62.25" customHeight="1" x14ac:dyDescent="0.2">
      <c r="A29" s="26" t="s">
        <v>60</v>
      </c>
      <c r="B29" s="26"/>
      <c r="C29" s="26"/>
      <c r="D29" s="26"/>
      <c r="E29" s="26"/>
      <c r="F29" s="26"/>
      <c r="G29" s="26"/>
      <c r="H29" s="26"/>
      <c r="I29" s="26" t="s">
        <v>112</v>
      </c>
      <c r="J29" s="26"/>
      <c r="K29" s="26"/>
      <c r="L29" s="26"/>
      <c r="M29" s="26"/>
      <c r="N29" s="26"/>
      <c r="O29" s="26"/>
      <c r="P29" s="26"/>
      <c r="Q29" s="26"/>
      <c r="R29" s="29">
        <v>3115202</v>
      </c>
      <c r="S29" s="30"/>
      <c r="T29" s="30"/>
      <c r="U29" s="30"/>
      <c r="V29" s="30"/>
      <c r="W29" s="30"/>
      <c r="X29" s="30"/>
      <c r="Y29" s="30"/>
      <c r="Z29" s="31"/>
      <c r="AA29" s="32" t="s">
        <v>121</v>
      </c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27" t="s">
        <v>135</v>
      </c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6" t="s">
        <v>41</v>
      </c>
      <c r="BC29" s="26"/>
      <c r="BD29" s="26"/>
      <c r="BE29" s="26"/>
      <c r="BF29" s="26"/>
      <c r="BG29" s="26"/>
      <c r="BH29" s="36" t="s">
        <v>45</v>
      </c>
      <c r="BI29" s="36"/>
      <c r="BJ29" s="36"/>
      <c r="BK29" s="36"/>
      <c r="BL29" s="36"/>
      <c r="BM29" s="36"/>
      <c r="BN29" s="36"/>
      <c r="BO29" s="36"/>
      <c r="BP29" s="36"/>
      <c r="BQ29" s="37">
        <v>1</v>
      </c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5" t="s">
        <v>16</v>
      </c>
      <c r="CC29" s="35"/>
      <c r="CD29" s="35"/>
      <c r="CE29" s="35"/>
      <c r="CF29" s="35"/>
      <c r="CG29" s="35"/>
      <c r="CH29" s="28" t="s">
        <v>42</v>
      </c>
      <c r="CI29" s="28"/>
      <c r="CJ29" s="28"/>
      <c r="CK29" s="28"/>
      <c r="CL29" s="28"/>
      <c r="CM29" s="28"/>
      <c r="CN29" s="28"/>
      <c r="CO29" s="28"/>
      <c r="CP29" s="28"/>
      <c r="CQ29" s="34">
        <v>350000</v>
      </c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26" t="s">
        <v>130</v>
      </c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 t="s">
        <v>126</v>
      </c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3" t="s">
        <v>82</v>
      </c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5"/>
      <c r="EO29" s="19" t="s">
        <v>83</v>
      </c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</row>
    <row r="30" spans="1:256" ht="59.25" customHeight="1" x14ac:dyDescent="0.2">
      <c r="A30" s="26" t="s">
        <v>63</v>
      </c>
      <c r="B30" s="26"/>
      <c r="C30" s="26"/>
      <c r="D30" s="26"/>
      <c r="E30" s="26"/>
      <c r="F30" s="26"/>
      <c r="G30" s="26"/>
      <c r="H30" s="26"/>
      <c r="I30" s="26" t="s">
        <v>112</v>
      </c>
      <c r="J30" s="26"/>
      <c r="K30" s="26"/>
      <c r="L30" s="26"/>
      <c r="M30" s="26"/>
      <c r="N30" s="26"/>
      <c r="O30" s="26"/>
      <c r="P30" s="26"/>
      <c r="Q30" s="26"/>
      <c r="R30" s="29">
        <v>3115121</v>
      </c>
      <c r="S30" s="30"/>
      <c r="T30" s="30"/>
      <c r="U30" s="30"/>
      <c r="V30" s="30"/>
      <c r="W30" s="30"/>
      <c r="X30" s="30"/>
      <c r="Y30" s="30"/>
      <c r="Z30" s="31"/>
      <c r="AA30" s="32" t="s">
        <v>115</v>
      </c>
      <c r="AB30" s="32" t="s">
        <v>61</v>
      </c>
      <c r="AC30" s="32" t="s">
        <v>61</v>
      </c>
      <c r="AD30" s="32" t="s">
        <v>61</v>
      </c>
      <c r="AE30" s="32" t="s">
        <v>61</v>
      </c>
      <c r="AF30" s="32" t="s">
        <v>61</v>
      </c>
      <c r="AG30" s="32" t="s">
        <v>61</v>
      </c>
      <c r="AH30" s="32" t="s">
        <v>61</v>
      </c>
      <c r="AI30" s="32" t="s">
        <v>61</v>
      </c>
      <c r="AJ30" s="32" t="s">
        <v>61</v>
      </c>
      <c r="AK30" s="32" t="s">
        <v>61</v>
      </c>
      <c r="AL30" s="32" t="s">
        <v>61</v>
      </c>
      <c r="AM30" s="27" t="s">
        <v>117</v>
      </c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6" t="s">
        <v>41</v>
      </c>
      <c r="BC30" s="26"/>
      <c r="BD30" s="26"/>
      <c r="BE30" s="26"/>
      <c r="BF30" s="26"/>
      <c r="BG30" s="26"/>
      <c r="BH30" s="36" t="s">
        <v>45</v>
      </c>
      <c r="BI30" s="36"/>
      <c r="BJ30" s="36"/>
      <c r="BK30" s="36"/>
      <c r="BL30" s="36"/>
      <c r="BM30" s="36"/>
      <c r="BN30" s="36"/>
      <c r="BO30" s="36"/>
      <c r="BP30" s="36"/>
      <c r="BQ30" s="37">
        <v>1</v>
      </c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5" t="s">
        <v>16</v>
      </c>
      <c r="CC30" s="35"/>
      <c r="CD30" s="35"/>
      <c r="CE30" s="35"/>
      <c r="CF30" s="35"/>
      <c r="CG30" s="35"/>
      <c r="CH30" s="28" t="s">
        <v>42</v>
      </c>
      <c r="CI30" s="28"/>
      <c r="CJ30" s="28"/>
      <c r="CK30" s="28"/>
      <c r="CL30" s="28"/>
      <c r="CM30" s="28"/>
      <c r="CN30" s="28"/>
      <c r="CO30" s="28"/>
      <c r="CP30" s="28"/>
      <c r="CQ30" s="34">
        <v>347000</v>
      </c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26" t="s">
        <v>127</v>
      </c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 t="s">
        <v>124</v>
      </c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3" t="s">
        <v>82</v>
      </c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5"/>
      <c r="EO30" s="19" t="s">
        <v>83</v>
      </c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</row>
    <row r="31" spans="1:256" ht="59.25" customHeight="1" x14ac:dyDescent="0.2">
      <c r="A31" s="26" t="s">
        <v>65</v>
      </c>
      <c r="B31" s="26"/>
      <c r="C31" s="26"/>
      <c r="D31" s="26"/>
      <c r="E31" s="26"/>
      <c r="F31" s="26"/>
      <c r="G31" s="26"/>
      <c r="H31" s="26"/>
      <c r="I31" s="26" t="s">
        <v>112</v>
      </c>
      <c r="J31" s="26"/>
      <c r="K31" s="26"/>
      <c r="L31" s="26"/>
      <c r="M31" s="26"/>
      <c r="N31" s="26"/>
      <c r="O31" s="26"/>
      <c r="P31" s="26"/>
      <c r="Q31" s="26"/>
      <c r="R31" s="29">
        <v>3115121</v>
      </c>
      <c r="S31" s="30"/>
      <c r="T31" s="30"/>
      <c r="U31" s="30"/>
      <c r="V31" s="30"/>
      <c r="W31" s="30"/>
      <c r="X31" s="30"/>
      <c r="Y31" s="30"/>
      <c r="Z31" s="31"/>
      <c r="AA31" s="32" t="s">
        <v>116</v>
      </c>
      <c r="AB31" s="32" t="s">
        <v>61</v>
      </c>
      <c r="AC31" s="32" t="s">
        <v>61</v>
      </c>
      <c r="AD31" s="32" t="s">
        <v>61</v>
      </c>
      <c r="AE31" s="32" t="s">
        <v>61</v>
      </c>
      <c r="AF31" s="32" t="s">
        <v>61</v>
      </c>
      <c r="AG31" s="32" t="s">
        <v>61</v>
      </c>
      <c r="AH31" s="32" t="s">
        <v>61</v>
      </c>
      <c r="AI31" s="32" t="s">
        <v>61</v>
      </c>
      <c r="AJ31" s="32" t="s">
        <v>61</v>
      </c>
      <c r="AK31" s="32" t="s">
        <v>61</v>
      </c>
      <c r="AL31" s="32" t="s">
        <v>61</v>
      </c>
      <c r="AM31" s="27" t="s">
        <v>118</v>
      </c>
      <c r="AN31" s="27" t="s">
        <v>62</v>
      </c>
      <c r="AO31" s="27" t="s">
        <v>62</v>
      </c>
      <c r="AP31" s="27" t="s">
        <v>62</v>
      </c>
      <c r="AQ31" s="27" t="s">
        <v>62</v>
      </c>
      <c r="AR31" s="27" t="s">
        <v>62</v>
      </c>
      <c r="AS31" s="27" t="s">
        <v>62</v>
      </c>
      <c r="AT31" s="27" t="s">
        <v>62</v>
      </c>
      <c r="AU31" s="27" t="s">
        <v>62</v>
      </c>
      <c r="AV31" s="27" t="s">
        <v>62</v>
      </c>
      <c r="AW31" s="27" t="s">
        <v>62</v>
      </c>
      <c r="AX31" s="27" t="s">
        <v>62</v>
      </c>
      <c r="AY31" s="27" t="s">
        <v>62</v>
      </c>
      <c r="AZ31" s="27" t="s">
        <v>62</v>
      </c>
      <c r="BA31" s="27" t="s">
        <v>62</v>
      </c>
      <c r="BB31" s="26" t="s">
        <v>41</v>
      </c>
      <c r="BC31" s="26"/>
      <c r="BD31" s="26"/>
      <c r="BE31" s="26"/>
      <c r="BF31" s="26"/>
      <c r="BG31" s="26"/>
      <c r="BH31" s="36" t="s">
        <v>45</v>
      </c>
      <c r="BI31" s="36" t="s">
        <v>45</v>
      </c>
      <c r="BJ31" s="36" t="s">
        <v>45</v>
      </c>
      <c r="BK31" s="36" t="s">
        <v>45</v>
      </c>
      <c r="BL31" s="36" t="s">
        <v>45</v>
      </c>
      <c r="BM31" s="36" t="s">
        <v>45</v>
      </c>
      <c r="BN31" s="36" t="s">
        <v>45</v>
      </c>
      <c r="BO31" s="36" t="s">
        <v>45</v>
      </c>
      <c r="BP31" s="36" t="s">
        <v>45</v>
      </c>
      <c r="BQ31" s="37">
        <v>2</v>
      </c>
      <c r="BR31" s="37">
        <v>2</v>
      </c>
      <c r="BS31" s="37">
        <v>2</v>
      </c>
      <c r="BT31" s="37">
        <v>2</v>
      </c>
      <c r="BU31" s="37">
        <v>2</v>
      </c>
      <c r="BV31" s="37">
        <v>2</v>
      </c>
      <c r="BW31" s="37">
        <v>2</v>
      </c>
      <c r="BX31" s="37">
        <v>2</v>
      </c>
      <c r="BY31" s="37">
        <v>2</v>
      </c>
      <c r="BZ31" s="37">
        <v>2</v>
      </c>
      <c r="CA31" s="37">
        <v>2</v>
      </c>
      <c r="CB31" s="35" t="s">
        <v>16</v>
      </c>
      <c r="CC31" s="35"/>
      <c r="CD31" s="35"/>
      <c r="CE31" s="35"/>
      <c r="CF31" s="35"/>
      <c r="CG31" s="35"/>
      <c r="CH31" s="28" t="s">
        <v>42</v>
      </c>
      <c r="CI31" s="28"/>
      <c r="CJ31" s="28"/>
      <c r="CK31" s="28"/>
      <c r="CL31" s="28"/>
      <c r="CM31" s="28"/>
      <c r="CN31" s="28"/>
      <c r="CO31" s="28"/>
      <c r="CP31" s="28"/>
      <c r="CQ31" s="34">
        <v>460000</v>
      </c>
      <c r="CR31" s="34">
        <v>197001</v>
      </c>
      <c r="CS31" s="34">
        <v>197001</v>
      </c>
      <c r="CT31" s="34">
        <v>197001</v>
      </c>
      <c r="CU31" s="34">
        <v>197001</v>
      </c>
      <c r="CV31" s="34">
        <v>197001</v>
      </c>
      <c r="CW31" s="34">
        <v>197001</v>
      </c>
      <c r="CX31" s="34">
        <v>197001</v>
      </c>
      <c r="CY31" s="34">
        <v>197001</v>
      </c>
      <c r="CZ31" s="34">
        <v>197001</v>
      </c>
      <c r="DA31" s="34">
        <v>197001</v>
      </c>
      <c r="DB31" s="34">
        <v>197001</v>
      </c>
      <c r="DC31" s="34">
        <v>197001</v>
      </c>
      <c r="DD31" s="34">
        <v>197001</v>
      </c>
      <c r="DE31" s="26" t="s">
        <v>128</v>
      </c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 t="s">
        <v>129</v>
      </c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3" t="s">
        <v>82</v>
      </c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5"/>
      <c r="EO31" s="19" t="s">
        <v>83</v>
      </c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</row>
    <row r="32" spans="1:256" s="16" customFormat="1" ht="48" customHeight="1" x14ac:dyDescent="0.2">
      <c r="A32" s="56" t="s">
        <v>66</v>
      </c>
      <c r="B32" s="56"/>
      <c r="C32" s="56"/>
      <c r="D32" s="56"/>
      <c r="E32" s="56"/>
      <c r="F32" s="56"/>
      <c r="G32" s="56"/>
      <c r="H32" s="56"/>
      <c r="I32" s="57" t="s">
        <v>136</v>
      </c>
      <c r="J32" s="57"/>
      <c r="K32" s="57"/>
      <c r="L32" s="57"/>
      <c r="M32" s="57"/>
      <c r="N32" s="57"/>
      <c r="O32" s="57"/>
      <c r="P32" s="57"/>
      <c r="Q32" s="57"/>
      <c r="R32" s="58" t="s">
        <v>137</v>
      </c>
      <c r="S32" s="58"/>
      <c r="T32" s="58"/>
      <c r="U32" s="58"/>
      <c r="V32" s="58"/>
      <c r="W32" s="58"/>
      <c r="X32" s="58"/>
      <c r="Y32" s="58"/>
      <c r="Z32" s="58"/>
      <c r="AA32" s="59" t="s">
        <v>138</v>
      </c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3" t="s">
        <v>139</v>
      </c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5"/>
      <c r="BB32" s="60" t="s">
        <v>140</v>
      </c>
      <c r="BC32" s="61"/>
      <c r="BD32" s="61"/>
      <c r="BE32" s="61"/>
      <c r="BF32" s="61"/>
      <c r="BG32" s="62"/>
      <c r="BH32" s="53" t="s">
        <v>45</v>
      </c>
      <c r="BI32" s="54"/>
      <c r="BJ32" s="54"/>
      <c r="BK32" s="54"/>
      <c r="BL32" s="54"/>
      <c r="BM32" s="54"/>
      <c r="BN32" s="54"/>
      <c r="BO32" s="54"/>
      <c r="BP32" s="55"/>
      <c r="BQ32" s="92">
        <v>18</v>
      </c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64" t="s">
        <v>141</v>
      </c>
      <c r="CC32" s="65"/>
      <c r="CD32" s="65"/>
      <c r="CE32" s="65"/>
      <c r="CF32" s="65"/>
      <c r="CG32" s="66"/>
      <c r="CH32" s="67" t="s">
        <v>42</v>
      </c>
      <c r="CI32" s="68"/>
      <c r="CJ32" s="68"/>
      <c r="CK32" s="68"/>
      <c r="CL32" s="68"/>
      <c r="CM32" s="68"/>
      <c r="CN32" s="68"/>
      <c r="CO32" s="68"/>
      <c r="CP32" s="69"/>
      <c r="CQ32" s="70">
        <v>900000</v>
      </c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60" t="s">
        <v>142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2"/>
      <c r="DR32" s="56" t="s">
        <v>143</v>
      </c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71" t="s">
        <v>144</v>
      </c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53" t="s">
        <v>83</v>
      </c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5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pans="1:161" s="16" customFormat="1" ht="63.75" customHeight="1" x14ac:dyDescent="0.2">
      <c r="A33" s="60" t="s">
        <v>68</v>
      </c>
      <c r="B33" s="61"/>
      <c r="C33" s="61"/>
      <c r="D33" s="61"/>
      <c r="E33" s="61"/>
      <c r="F33" s="61"/>
      <c r="G33" s="61"/>
      <c r="H33" s="62"/>
      <c r="I33" s="60" t="s">
        <v>39</v>
      </c>
      <c r="J33" s="61"/>
      <c r="K33" s="61"/>
      <c r="L33" s="61"/>
      <c r="M33" s="61"/>
      <c r="N33" s="61"/>
      <c r="O33" s="61"/>
      <c r="P33" s="61"/>
      <c r="Q33" s="62"/>
      <c r="R33" s="64" t="s">
        <v>145</v>
      </c>
      <c r="S33" s="65"/>
      <c r="T33" s="65"/>
      <c r="U33" s="65"/>
      <c r="V33" s="65"/>
      <c r="W33" s="65"/>
      <c r="X33" s="65"/>
      <c r="Y33" s="65"/>
      <c r="Z33" s="66"/>
      <c r="AA33" s="67" t="s">
        <v>146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9"/>
      <c r="AM33" s="53" t="s">
        <v>139</v>
      </c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5"/>
      <c r="BB33" s="60" t="s">
        <v>41</v>
      </c>
      <c r="BC33" s="61"/>
      <c r="BD33" s="61"/>
      <c r="BE33" s="61"/>
      <c r="BF33" s="61"/>
      <c r="BG33" s="62"/>
      <c r="BH33" s="53" t="s">
        <v>147</v>
      </c>
      <c r="BI33" s="54"/>
      <c r="BJ33" s="54"/>
      <c r="BK33" s="54"/>
      <c r="BL33" s="54"/>
      <c r="BM33" s="54"/>
      <c r="BN33" s="54"/>
      <c r="BO33" s="54"/>
      <c r="BP33" s="55"/>
      <c r="BQ33" s="73">
        <v>1</v>
      </c>
      <c r="BR33" s="74"/>
      <c r="BS33" s="74"/>
      <c r="BT33" s="74"/>
      <c r="BU33" s="74"/>
      <c r="BV33" s="74"/>
      <c r="BW33" s="74"/>
      <c r="BX33" s="74"/>
      <c r="BY33" s="74"/>
      <c r="BZ33" s="74"/>
      <c r="CA33" s="75"/>
      <c r="CB33" s="64" t="s">
        <v>141</v>
      </c>
      <c r="CC33" s="65"/>
      <c r="CD33" s="65"/>
      <c r="CE33" s="65"/>
      <c r="CF33" s="65"/>
      <c r="CG33" s="66"/>
      <c r="CH33" s="67" t="s">
        <v>42</v>
      </c>
      <c r="CI33" s="68"/>
      <c r="CJ33" s="68"/>
      <c r="CK33" s="68"/>
      <c r="CL33" s="68"/>
      <c r="CM33" s="68"/>
      <c r="CN33" s="68"/>
      <c r="CO33" s="68"/>
      <c r="CP33" s="69"/>
      <c r="CQ33" s="76">
        <v>10000000</v>
      </c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8"/>
      <c r="DE33" s="60" t="s">
        <v>142</v>
      </c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2"/>
      <c r="DR33" s="60" t="s">
        <v>148</v>
      </c>
      <c r="DS33" s="61"/>
      <c r="DT33" s="61"/>
      <c r="DU33" s="61"/>
      <c r="DV33" s="61"/>
      <c r="DW33" s="61"/>
      <c r="DX33" s="61"/>
      <c r="DY33" s="61"/>
      <c r="DZ33" s="61"/>
      <c r="EA33" s="61"/>
      <c r="EB33" s="62"/>
      <c r="EC33" s="89" t="s">
        <v>144</v>
      </c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1"/>
      <c r="EO33" s="79" t="s">
        <v>83</v>
      </c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5"/>
    </row>
    <row r="34" spans="1:161" s="16" customFormat="1" ht="88.5" customHeight="1" x14ac:dyDescent="0.2">
      <c r="A34" s="60" t="s">
        <v>70</v>
      </c>
      <c r="B34" s="61"/>
      <c r="C34" s="61"/>
      <c r="D34" s="61"/>
      <c r="E34" s="61"/>
      <c r="F34" s="61"/>
      <c r="G34" s="61"/>
      <c r="H34" s="62"/>
      <c r="I34" s="80" t="s">
        <v>39</v>
      </c>
      <c r="J34" s="81"/>
      <c r="K34" s="81"/>
      <c r="L34" s="81"/>
      <c r="M34" s="81"/>
      <c r="N34" s="81"/>
      <c r="O34" s="81"/>
      <c r="P34" s="81"/>
      <c r="Q34" s="82"/>
      <c r="R34" s="83" t="s">
        <v>149</v>
      </c>
      <c r="S34" s="84"/>
      <c r="T34" s="84"/>
      <c r="U34" s="84"/>
      <c r="V34" s="84"/>
      <c r="W34" s="84"/>
      <c r="X34" s="84"/>
      <c r="Y34" s="84"/>
      <c r="Z34" s="85"/>
      <c r="AA34" s="86" t="s">
        <v>150</v>
      </c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8"/>
      <c r="AM34" s="79" t="s">
        <v>139</v>
      </c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5"/>
      <c r="BB34" s="60" t="s">
        <v>140</v>
      </c>
      <c r="BC34" s="61"/>
      <c r="BD34" s="61"/>
      <c r="BE34" s="61"/>
      <c r="BF34" s="61"/>
      <c r="BG34" s="62"/>
      <c r="BH34" s="53" t="s">
        <v>45</v>
      </c>
      <c r="BI34" s="54"/>
      <c r="BJ34" s="54"/>
      <c r="BK34" s="54"/>
      <c r="BL34" s="54"/>
      <c r="BM34" s="54"/>
      <c r="BN34" s="54"/>
      <c r="BO34" s="54"/>
      <c r="BP34" s="55"/>
      <c r="BQ34" s="73">
        <v>18</v>
      </c>
      <c r="BR34" s="74"/>
      <c r="BS34" s="74"/>
      <c r="BT34" s="74"/>
      <c r="BU34" s="74"/>
      <c r="BV34" s="74"/>
      <c r="BW34" s="74"/>
      <c r="BX34" s="74"/>
      <c r="BY34" s="74"/>
      <c r="BZ34" s="74"/>
      <c r="CA34" s="75"/>
      <c r="CB34" s="64" t="s">
        <v>141</v>
      </c>
      <c r="CC34" s="65"/>
      <c r="CD34" s="65"/>
      <c r="CE34" s="65"/>
      <c r="CF34" s="65"/>
      <c r="CG34" s="66"/>
      <c r="CH34" s="67" t="s">
        <v>42</v>
      </c>
      <c r="CI34" s="68"/>
      <c r="CJ34" s="68"/>
      <c r="CK34" s="68"/>
      <c r="CL34" s="68"/>
      <c r="CM34" s="68"/>
      <c r="CN34" s="68"/>
      <c r="CO34" s="68"/>
      <c r="CP34" s="69"/>
      <c r="CQ34" s="76">
        <v>5500000</v>
      </c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8"/>
      <c r="DE34" s="60" t="s">
        <v>142</v>
      </c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2"/>
      <c r="DR34" s="60" t="s">
        <v>151</v>
      </c>
      <c r="DS34" s="61"/>
      <c r="DT34" s="61"/>
      <c r="DU34" s="61"/>
      <c r="DV34" s="61"/>
      <c r="DW34" s="61"/>
      <c r="DX34" s="61"/>
      <c r="DY34" s="61"/>
      <c r="DZ34" s="61"/>
      <c r="EA34" s="61"/>
      <c r="EB34" s="94"/>
      <c r="EC34" s="93" t="s">
        <v>144</v>
      </c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1"/>
      <c r="EO34" s="79" t="s">
        <v>83</v>
      </c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5"/>
    </row>
    <row r="35" spans="1:161" ht="45" customHeight="1" x14ac:dyDescent="0.2">
      <c r="A35" s="60" t="s">
        <v>72</v>
      </c>
      <c r="B35" s="61"/>
      <c r="C35" s="61"/>
      <c r="D35" s="61"/>
      <c r="E35" s="61"/>
      <c r="F35" s="61"/>
      <c r="G35" s="61"/>
      <c r="H35" s="62"/>
      <c r="I35" s="60" t="s">
        <v>152</v>
      </c>
      <c r="J35" s="61"/>
      <c r="K35" s="61"/>
      <c r="L35" s="61"/>
      <c r="M35" s="61"/>
      <c r="N35" s="61"/>
      <c r="O35" s="61"/>
      <c r="P35" s="61"/>
      <c r="Q35" s="62"/>
      <c r="R35" s="64" t="s">
        <v>154</v>
      </c>
      <c r="S35" s="65"/>
      <c r="T35" s="65"/>
      <c r="U35" s="65"/>
      <c r="V35" s="65"/>
      <c r="W35" s="65"/>
      <c r="X35" s="65"/>
      <c r="Y35" s="65"/>
      <c r="Z35" s="66"/>
      <c r="AA35" s="67" t="s">
        <v>156</v>
      </c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9"/>
      <c r="AM35" s="53" t="s">
        <v>139</v>
      </c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5"/>
      <c r="BB35" s="60" t="s">
        <v>41</v>
      </c>
      <c r="BC35" s="61"/>
      <c r="BD35" s="61"/>
      <c r="BE35" s="61"/>
      <c r="BF35" s="61"/>
      <c r="BG35" s="62"/>
      <c r="BH35" s="53" t="s">
        <v>147</v>
      </c>
      <c r="BI35" s="54"/>
      <c r="BJ35" s="54"/>
      <c r="BK35" s="54"/>
      <c r="BL35" s="54"/>
      <c r="BM35" s="54"/>
      <c r="BN35" s="54"/>
      <c r="BO35" s="54"/>
      <c r="BP35" s="55"/>
      <c r="BQ35" s="73">
        <v>1</v>
      </c>
      <c r="BR35" s="74"/>
      <c r="BS35" s="74"/>
      <c r="BT35" s="74"/>
      <c r="BU35" s="74"/>
      <c r="BV35" s="74"/>
      <c r="BW35" s="74"/>
      <c r="BX35" s="74"/>
      <c r="BY35" s="74"/>
      <c r="BZ35" s="74"/>
      <c r="CA35" s="75"/>
      <c r="CB35" s="64" t="s">
        <v>141</v>
      </c>
      <c r="CC35" s="65"/>
      <c r="CD35" s="65"/>
      <c r="CE35" s="65"/>
      <c r="CF35" s="65"/>
      <c r="CG35" s="66"/>
      <c r="CH35" s="67" t="s">
        <v>42</v>
      </c>
      <c r="CI35" s="68"/>
      <c r="CJ35" s="68"/>
      <c r="CK35" s="68"/>
      <c r="CL35" s="68"/>
      <c r="CM35" s="68"/>
      <c r="CN35" s="68"/>
      <c r="CO35" s="68"/>
      <c r="CP35" s="69"/>
      <c r="CQ35" s="76">
        <v>65241808.5</v>
      </c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8"/>
      <c r="DE35" s="60" t="s">
        <v>142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2"/>
      <c r="DR35" s="60" t="s">
        <v>143</v>
      </c>
      <c r="DS35" s="61"/>
      <c r="DT35" s="61"/>
      <c r="DU35" s="61"/>
      <c r="DV35" s="61"/>
      <c r="DW35" s="61"/>
      <c r="DX35" s="61"/>
      <c r="DY35" s="61"/>
      <c r="DZ35" s="61"/>
      <c r="EA35" s="61"/>
      <c r="EB35" s="62"/>
      <c r="EC35" s="89" t="s">
        <v>144</v>
      </c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1"/>
      <c r="EO35" s="79" t="s">
        <v>83</v>
      </c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5"/>
    </row>
    <row r="36" spans="1:161" ht="55.5" customHeight="1" x14ac:dyDescent="0.2">
      <c r="A36" s="60" t="s">
        <v>74</v>
      </c>
      <c r="B36" s="61"/>
      <c r="C36" s="61"/>
      <c r="D36" s="61"/>
      <c r="E36" s="61"/>
      <c r="F36" s="61"/>
      <c r="G36" s="61"/>
      <c r="H36" s="62"/>
      <c r="I36" s="80" t="s">
        <v>153</v>
      </c>
      <c r="J36" s="81"/>
      <c r="K36" s="81"/>
      <c r="L36" s="81"/>
      <c r="M36" s="81"/>
      <c r="N36" s="81"/>
      <c r="O36" s="81"/>
      <c r="P36" s="81"/>
      <c r="Q36" s="82"/>
      <c r="R36" s="83" t="s">
        <v>155</v>
      </c>
      <c r="S36" s="84"/>
      <c r="T36" s="84"/>
      <c r="U36" s="84"/>
      <c r="V36" s="84"/>
      <c r="W36" s="84"/>
      <c r="X36" s="84"/>
      <c r="Y36" s="84"/>
      <c r="Z36" s="85"/>
      <c r="AA36" s="86" t="s">
        <v>157</v>
      </c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8"/>
      <c r="AM36" s="79" t="s">
        <v>139</v>
      </c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5"/>
      <c r="BB36" s="60" t="s">
        <v>41</v>
      </c>
      <c r="BC36" s="61"/>
      <c r="BD36" s="61"/>
      <c r="BE36" s="61"/>
      <c r="BF36" s="61"/>
      <c r="BG36" s="62"/>
      <c r="BH36" s="53" t="s">
        <v>147</v>
      </c>
      <c r="BI36" s="54"/>
      <c r="BJ36" s="54"/>
      <c r="BK36" s="54"/>
      <c r="BL36" s="54"/>
      <c r="BM36" s="54"/>
      <c r="BN36" s="54"/>
      <c r="BO36" s="54"/>
      <c r="BP36" s="55"/>
      <c r="BQ36" s="73">
        <v>1</v>
      </c>
      <c r="BR36" s="74"/>
      <c r="BS36" s="74"/>
      <c r="BT36" s="74"/>
      <c r="BU36" s="74"/>
      <c r="BV36" s="74"/>
      <c r="BW36" s="74"/>
      <c r="BX36" s="74"/>
      <c r="BY36" s="74"/>
      <c r="BZ36" s="74"/>
      <c r="CA36" s="75"/>
      <c r="CB36" s="64" t="s">
        <v>141</v>
      </c>
      <c r="CC36" s="65"/>
      <c r="CD36" s="65"/>
      <c r="CE36" s="65"/>
      <c r="CF36" s="65"/>
      <c r="CG36" s="66"/>
      <c r="CH36" s="67" t="s">
        <v>42</v>
      </c>
      <c r="CI36" s="68"/>
      <c r="CJ36" s="68"/>
      <c r="CK36" s="68"/>
      <c r="CL36" s="68"/>
      <c r="CM36" s="68"/>
      <c r="CN36" s="68"/>
      <c r="CO36" s="68"/>
      <c r="CP36" s="69"/>
      <c r="CQ36" s="76">
        <v>19304242.109999999</v>
      </c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8"/>
      <c r="DE36" s="60" t="s">
        <v>142</v>
      </c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2"/>
      <c r="DR36" s="60" t="s">
        <v>143</v>
      </c>
      <c r="DS36" s="61"/>
      <c r="DT36" s="61"/>
      <c r="DU36" s="61"/>
      <c r="DV36" s="61"/>
      <c r="DW36" s="61"/>
      <c r="DX36" s="61"/>
      <c r="DY36" s="61"/>
      <c r="DZ36" s="61"/>
      <c r="EA36" s="61"/>
      <c r="EB36" s="94"/>
      <c r="EC36" s="93" t="s">
        <v>144</v>
      </c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1"/>
      <c r="EO36" s="79" t="s">
        <v>83</v>
      </c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5"/>
    </row>
    <row r="37" spans="1:161" ht="67.5" customHeight="1" x14ac:dyDescent="0.2">
      <c r="A37" s="26" t="s">
        <v>75</v>
      </c>
      <c r="B37" s="26"/>
      <c r="C37" s="26"/>
      <c r="D37" s="26"/>
      <c r="E37" s="26"/>
      <c r="F37" s="26"/>
      <c r="G37" s="26"/>
      <c r="H37" s="26"/>
      <c r="I37" s="26" t="s">
        <v>158</v>
      </c>
      <c r="J37" s="26"/>
      <c r="K37" s="26"/>
      <c r="L37" s="26"/>
      <c r="M37" s="26"/>
      <c r="N37" s="26"/>
      <c r="O37" s="26"/>
      <c r="P37" s="26"/>
      <c r="Q37" s="26"/>
      <c r="R37" s="29">
        <v>3120189</v>
      </c>
      <c r="S37" s="30"/>
      <c r="T37" s="30"/>
      <c r="U37" s="30"/>
      <c r="V37" s="30"/>
      <c r="W37" s="30"/>
      <c r="X37" s="30"/>
      <c r="Y37" s="30"/>
      <c r="Z37" s="31"/>
      <c r="AA37" s="32" t="s">
        <v>159</v>
      </c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27" t="s">
        <v>160</v>
      </c>
      <c r="AN37" s="27" t="s">
        <v>62</v>
      </c>
      <c r="AO37" s="27" t="s">
        <v>62</v>
      </c>
      <c r="AP37" s="27" t="s">
        <v>62</v>
      </c>
      <c r="AQ37" s="27" t="s">
        <v>62</v>
      </c>
      <c r="AR37" s="27" t="s">
        <v>62</v>
      </c>
      <c r="AS37" s="27" t="s">
        <v>62</v>
      </c>
      <c r="AT37" s="27" t="s">
        <v>62</v>
      </c>
      <c r="AU37" s="27" t="s">
        <v>62</v>
      </c>
      <c r="AV37" s="27" t="s">
        <v>62</v>
      </c>
      <c r="AW37" s="27" t="s">
        <v>62</v>
      </c>
      <c r="AX37" s="27" t="s">
        <v>62</v>
      </c>
      <c r="AY37" s="27" t="s">
        <v>62</v>
      </c>
      <c r="AZ37" s="27" t="s">
        <v>62</v>
      </c>
      <c r="BA37" s="27" t="s">
        <v>62</v>
      </c>
      <c r="BB37" s="26" t="s">
        <v>41</v>
      </c>
      <c r="BC37" s="26"/>
      <c r="BD37" s="26"/>
      <c r="BE37" s="26"/>
      <c r="BF37" s="26"/>
      <c r="BG37" s="26"/>
      <c r="BH37" s="36" t="s">
        <v>45</v>
      </c>
      <c r="BI37" s="36" t="s">
        <v>45</v>
      </c>
      <c r="BJ37" s="36" t="s">
        <v>45</v>
      </c>
      <c r="BK37" s="36" t="s">
        <v>45</v>
      </c>
      <c r="BL37" s="36" t="s">
        <v>45</v>
      </c>
      <c r="BM37" s="36" t="s">
        <v>45</v>
      </c>
      <c r="BN37" s="36" t="s">
        <v>45</v>
      </c>
      <c r="BO37" s="36" t="s">
        <v>45</v>
      </c>
      <c r="BP37" s="36" t="s">
        <v>45</v>
      </c>
      <c r="BQ37" s="37">
        <v>1</v>
      </c>
      <c r="BR37" s="37">
        <v>2</v>
      </c>
      <c r="BS37" s="37">
        <v>2</v>
      </c>
      <c r="BT37" s="37">
        <v>2</v>
      </c>
      <c r="BU37" s="37">
        <v>2</v>
      </c>
      <c r="BV37" s="37">
        <v>2</v>
      </c>
      <c r="BW37" s="37">
        <v>2</v>
      </c>
      <c r="BX37" s="37">
        <v>2</v>
      </c>
      <c r="BY37" s="37">
        <v>2</v>
      </c>
      <c r="BZ37" s="37">
        <v>2</v>
      </c>
      <c r="CA37" s="37">
        <v>2</v>
      </c>
      <c r="CB37" s="35" t="s">
        <v>16</v>
      </c>
      <c r="CC37" s="35"/>
      <c r="CD37" s="35"/>
      <c r="CE37" s="35"/>
      <c r="CF37" s="35"/>
      <c r="CG37" s="35"/>
      <c r="CH37" s="28" t="s">
        <v>42</v>
      </c>
      <c r="CI37" s="28"/>
      <c r="CJ37" s="28"/>
      <c r="CK37" s="28"/>
      <c r="CL37" s="28"/>
      <c r="CM37" s="28"/>
      <c r="CN37" s="28"/>
      <c r="CO37" s="28"/>
      <c r="CP37" s="28"/>
      <c r="CQ37" s="34">
        <v>176000</v>
      </c>
      <c r="CR37" s="34">
        <v>197001</v>
      </c>
      <c r="CS37" s="34">
        <v>197001</v>
      </c>
      <c r="CT37" s="34">
        <v>197001</v>
      </c>
      <c r="CU37" s="34">
        <v>197001</v>
      </c>
      <c r="CV37" s="34">
        <v>197001</v>
      </c>
      <c r="CW37" s="34">
        <v>197001</v>
      </c>
      <c r="CX37" s="34">
        <v>197001</v>
      </c>
      <c r="CY37" s="34">
        <v>197001</v>
      </c>
      <c r="CZ37" s="34">
        <v>197001</v>
      </c>
      <c r="DA37" s="34">
        <v>197001</v>
      </c>
      <c r="DB37" s="34">
        <v>197001</v>
      </c>
      <c r="DC37" s="34">
        <v>197001</v>
      </c>
      <c r="DD37" s="34">
        <v>197001</v>
      </c>
      <c r="DE37" s="26" t="s">
        <v>142</v>
      </c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 t="s">
        <v>161</v>
      </c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3" t="s">
        <v>82</v>
      </c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5"/>
      <c r="EO37" s="19" t="s">
        <v>83</v>
      </c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</row>
    <row r="38" spans="1:161" ht="62.25" customHeight="1" x14ac:dyDescent="0.2">
      <c r="A38" s="26" t="s">
        <v>77</v>
      </c>
      <c r="B38" s="26"/>
      <c r="C38" s="26"/>
      <c r="D38" s="26"/>
      <c r="E38" s="26"/>
      <c r="F38" s="26"/>
      <c r="G38" s="26"/>
      <c r="H38" s="26"/>
      <c r="I38" s="26" t="s">
        <v>112</v>
      </c>
      <c r="J38" s="26"/>
      <c r="K38" s="26"/>
      <c r="L38" s="26"/>
      <c r="M38" s="26"/>
      <c r="N38" s="26"/>
      <c r="O38" s="26"/>
      <c r="P38" s="26"/>
      <c r="Q38" s="26"/>
      <c r="R38" s="29">
        <v>3115121</v>
      </c>
      <c r="S38" s="30"/>
      <c r="T38" s="30"/>
      <c r="U38" s="30"/>
      <c r="V38" s="30"/>
      <c r="W38" s="30"/>
      <c r="X38" s="30"/>
      <c r="Y38" s="30"/>
      <c r="Z38" s="31"/>
      <c r="AA38" s="32" t="s">
        <v>162</v>
      </c>
      <c r="AB38" s="32" t="s">
        <v>61</v>
      </c>
      <c r="AC38" s="32" t="s">
        <v>61</v>
      </c>
      <c r="AD38" s="32" t="s">
        <v>61</v>
      </c>
      <c r="AE38" s="32" t="s">
        <v>61</v>
      </c>
      <c r="AF38" s="32" t="s">
        <v>61</v>
      </c>
      <c r="AG38" s="32" t="s">
        <v>61</v>
      </c>
      <c r="AH38" s="32" t="s">
        <v>61</v>
      </c>
      <c r="AI38" s="32" t="s">
        <v>61</v>
      </c>
      <c r="AJ38" s="32" t="s">
        <v>61</v>
      </c>
      <c r="AK38" s="32" t="s">
        <v>61</v>
      </c>
      <c r="AL38" s="32" t="s">
        <v>61</v>
      </c>
      <c r="AM38" s="27" t="s">
        <v>117</v>
      </c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6" t="s">
        <v>41</v>
      </c>
      <c r="BC38" s="26"/>
      <c r="BD38" s="26"/>
      <c r="BE38" s="26"/>
      <c r="BF38" s="26"/>
      <c r="BG38" s="26"/>
      <c r="BH38" s="36" t="s">
        <v>45</v>
      </c>
      <c r="BI38" s="36"/>
      <c r="BJ38" s="36"/>
      <c r="BK38" s="36"/>
      <c r="BL38" s="36"/>
      <c r="BM38" s="36"/>
      <c r="BN38" s="36"/>
      <c r="BO38" s="36"/>
      <c r="BP38" s="36"/>
      <c r="BQ38" s="37">
        <v>2</v>
      </c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5" t="s">
        <v>16</v>
      </c>
      <c r="CC38" s="35"/>
      <c r="CD38" s="35"/>
      <c r="CE38" s="35"/>
      <c r="CF38" s="35"/>
      <c r="CG38" s="35"/>
      <c r="CH38" s="28" t="s">
        <v>42</v>
      </c>
      <c r="CI38" s="28"/>
      <c r="CJ38" s="28"/>
      <c r="CK38" s="28"/>
      <c r="CL38" s="28"/>
      <c r="CM38" s="28"/>
      <c r="CN38" s="28"/>
      <c r="CO38" s="28"/>
      <c r="CP38" s="28"/>
      <c r="CQ38" s="34">
        <v>694000</v>
      </c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26" t="s">
        <v>163</v>
      </c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 t="s">
        <v>164</v>
      </c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3" t="s">
        <v>82</v>
      </c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5"/>
      <c r="EO38" s="19" t="s">
        <v>83</v>
      </c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</row>
    <row r="39" spans="1:161" ht="62.25" customHeight="1" x14ac:dyDescent="0.2">
      <c r="A39" s="26" t="s">
        <v>78</v>
      </c>
      <c r="B39" s="26"/>
      <c r="C39" s="26"/>
      <c r="D39" s="26"/>
      <c r="E39" s="26"/>
      <c r="F39" s="26"/>
      <c r="G39" s="26"/>
      <c r="H39" s="26"/>
      <c r="I39" s="26" t="s">
        <v>112</v>
      </c>
      <c r="J39" s="26"/>
      <c r="K39" s="26"/>
      <c r="L39" s="26"/>
      <c r="M39" s="26"/>
      <c r="N39" s="26"/>
      <c r="O39" s="26"/>
      <c r="P39" s="26"/>
      <c r="Q39" s="26"/>
      <c r="R39" s="29">
        <v>3115121</v>
      </c>
      <c r="S39" s="30"/>
      <c r="T39" s="30"/>
      <c r="U39" s="30"/>
      <c r="V39" s="30"/>
      <c r="W39" s="30"/>
      <c r="X39" s="30"/>
      <c r="Y39" s="30"/>
      <c r="Z39" s="31"/>
      <c r="AA39" s="32" t="s">
        <v>116</v>
      </c>
      <c r="AB39" s="32" t="s">
        <v>61</v>
      </c>
      <c r="AC39" s="32" t="s">
        <v>61</v>
      </c>
      <c r="AD39" s="32" t="s">
        <v>61</v>
      </c>
      <c r="AE39" s="32" t="s">
        <v>61</v>
      </c>
      <c r="AF39" s="32" t="s">
        <v>61</v>
      </c>
      <c r="AG39" s="32" t="s">
        <v>61</v>
      </c>
      <c r="AH39" s="32" t="s">
        <v>61</v>
      </c>
      <c r="AI39" s="32" t="s">
        <v>61</v>
      </c>
      <c r="AJ39" s="32" t="s">
        <v>61</v>
      </c>
      <c r="AK39" s="32" t="s">
        <v>61</v>
      </c>
      <c r="AL39" s="32" t="s">
        <v>61</v>
      </c>
      <c r="AM39" s="27" t="s">
        <v>165</v>
      </c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6" t="s">
        <v>41</v>
      </c>
      <c r="BC39" s="26"/>
      <c r="BD39" s="26"/>
      <c r="BE39" s="26"/>
      <c r="BF39" s="26"/>
      <c r="BG39" s="26"/>
      <c r="BH39" s="36" t="s">
        <v>45</v>
      </c>
      <c r="BI39" s="36"/>
      <c r="BJ39" s="36"/>
      <c r="BK39" s="36"/>
      <c r="BL39" s="36"/>
      <c r="BM39" s="36"/>
      <c r="BN39" s="36"/>
      <c r="BO39" s="36"/>
      <c r="BP39" s="36"/>
      <c r="BQ39" s="37">
        <v>1</v>
      </c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5" t="s">
        <v>16</v>
      </c>
      <c r="CC39" s="35"/>
      <c r="CD39" s="35"/>
      <c r="CE39" s="35"/>
      <c r="CF39" s="35"/>
      <c r="CG39" s="35"/>
      <c r="CH39" s="28" t="s">
        <v>42</v>
      </c>
      <c r="CI39" s="28"/>
      <c r="CJ39" s="28"/>
      <c r="CK39" s="28"/>
      <c r="CL39" s="28"/>
      <c r="CM39" s="28"/>
      <c r="CN39" s="28"/>
      <c r="CO39" s="28"/>
      <c r="CP39" s="28"/>
      <c r="CQ39" s="34">
        <v>230000</v>
      </c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26" t="s">
        <v>166</v>
      </c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 t="s">
        <v>167</v>
      </c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3" t="s">
        <v>82</v>
      </c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5"/>
      <c r="EO39" s="19" t="s">
        <v>83</v>
      </c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</row>
    <row r="40" spans="1:161" ht="140.25" customHeight="1" x14ac:dyDescent="0.2">
      <c r="A40" s="26" t="s">
        <v>104</v>
      </c>
      <c r="B40" s="26"/>
      <c r="C40" s="26"/>
      <c r="D40" s="26"/>
      <c r="E40" s="26"/>
      <c r="F40" s="26"/>
      <c r="G40" s="26"/>
      <c r="H40" s="26"/>
      <c r="I40" s="26" t="s">
        <v>105</v>
      </c>
      <c r="J40" s="26"/>
      <c r="K40" s="26"/>
      <c r="L40" s="26"/>
      <c r="M40" s="26"/>
      <c r="N40" s="26"/>
      <c r="O40" s="26"/>
      <c r="P40" s="26"/>
      <c r="Q40" s="26"/>
      <c r="R40" s="29" t="s">
        <v>106</v>
      </c>
      <c r="S40" s="30"/>
      <c r="T40" s="30"/>
      <c r="U40" s="30"/>
      <c r="V40" s="30"/>
      <c r="W40" s="30"/>
      <c r="X40" s="30"/>
      <c r="Y40" s="30"/>
      <c r="Z40" s="31"/>
      <c r="AA40" s="32" t="s">
        <v>107</v>
      </c>
      <c r="AB40" s="32" t="s">
        <v>80</v>
      </c>
      <c r="AC40" s="32" t="s">
        <v>80</v>
      </c>
      <c r="AD40" s="32" t="s">
        <v>80</v>
      </c>
      <c r="AE40" s="32" t="s">
        <v>80</v>
      </c>
      <c r="AF40" s="32" t="s">
        <v>80</v>
      </c>
      <c r="AG40" s="32" t="s">
        <v>80</v>
      </c>
      <c r="AH40" s="32" t="s">
        <v>80</v>
      </c>
      <c r="AI40" s="32" t="s">
        <v>80</v>
      </c>
      <c r="AJ40" s="32" t="s">
        <v>80</v>
      </c>
      <c r="AK40" s="32" t="s">
        <v>80</v>
      </c>
      <c r="AL40" s="32" t="s">
        <v>80</v>
      </c>
      <c r="AM40" s="27" t="s">
        <v>108</v>
      </c>
      <c r="AN40" s="27" t="s">
        <v>81</v>
      </c>
      <c r="AO40" s="27" t="s">
        <v>81</v>
      </c>
      <c r="AP40" s="27" t="s">
        <v>81</v>
      </c>
      <c r="AQ40" s="27" t="s">
        <v>81</v>
      </c>
      <c r="AR40" s="27" t="s">
        <v>81</v>
      </c>
      <c r="AS40" s="27" t="s">
        <v>81</v>
      </c>
      <c r="AT40" s="27" t="s">
        <v>81</v>
      </c>
      <c r="AU40" s="27" t="s">
        <v>81</v>
      </c>
      <c r="AV40" s="27" t="s">
        <v>81</v>
      </c>
      <c r="AW40" s="27" t="s">
        <v>81</v>
      </c>
      <c r="AX40" s="27" t="s">
        <v>81</v>
      </c>
      <c r="AY40" s="27" t="s">
        <v>81</v>
      </c>
      <c r="AZ40" s="27" t="s">
        <v>81</v>
      </c>
      <c r="BA40" s="27" t="s">
        <v>81</v>
      </c>
      <c r="BB40" s="26" t="s">
        <v>41</v>
      </c>
      <c r="BC40" s="26"/>
      <c r="BD40" s="26"/>
      <c r="BE40" s="26"/>
      <c r="BF40" s="26"/>
      <c r="BG40" s="26"/>
      <c r="BH40" s="36" t="s">
        <v>45</v>
      </c>
      <c r="BI40" s="36" t="s">
        <v>45</v>
      </c>
      <c r="BJ40" s="36" t="s">
        <v>45</v>
      </c>
      <c r="BK40" s="36" t="s">
        <v>45</v>
      </c>
      <c r="BL40" s="36" t="s">
        <v>45</v>
      </c>
      <c r="BM40" s="36" t="s">
        <v>45</v>
      </c>
      <c r="BN40" s="36" t="s">
        <v>45</v>
      </c>
      <c r="BO40" s="36" t="s">
        <v>45</v>
      </c>
      <c r="BP40" s="36" t="s">
        <v>45</v>
      </c>
      <c r="BQ40" s="37">
        <v>4</v>
      </c>
      <c r="BR40" s="37">
        <v>3</v>
      </c>
      <c r="BS40" s="37">
        <v>3</v>
      </c>
      <c r="BT40" s="37">
        <v>3</v>
      </c>
      <c r="BU40" s="37">
        <v>3</v>
      </c>
      <c r="BV40" s="37">
        <v>3</v>
      </c>
      <c r="BW40" s="37">
        <v>3</v>
      </c>
      <c r="BX40" s="37">
        <v>3</v>
      </c>
      <c r="BY40" s="37">
        <v>3</v>
      </c>
      <c r="BZ40" s="37">
        <v>3</v>
      </c>
      <c r="CA40" s="37">
        <v>3</v>
      </c>
      <c r="CB40" s="35" t="s">
        <v>16</v>
      </c>
      <c r="CC40" s="35"/>
      <c r="CD40" s="35"/>
      <c r="CE40" s="35"/>
      <c r="CF40" s="35"/>
      <c r="CG40" s="35"/>
      <c r="CH40" s="28" t="s">
        <v>42</v>
      </c>
      <c r="CI40" s="28"/>
      <c r="CJ40" s="28"/>
      <c r="CK40" s="28"/>
      <c r="CL40" s="28"/>
      <c r="CM40" s="28"/>
      <c r="CN40" s="28"/>
      <c r="CO40" s="28"/>
      <c r="CP40" s="28"/>
      <c r="CQ40" s="34">
        <v>150000000</v>
      </c>
      <c r="CR40" s="34" t="e">
        <f t="shared" ref="CR40:DD40" si="0">CT40/CS40</f>
        <v>#VALUE!</v>
      </c>
      <c r="CS40" s="34" t="e">
        <f t="shared" si="0"/>
        <v>#VALUE!</v>
      </c>
      <c r="CT40" s="34" t="e">
        <f t="shared" si="0"/>
        <v>#VALUE!</v>
      </c>
      <c r="CU40" s="34" t="e">
        <f t="shared" si="0"/>
        <v>#VALUE!</v>
      </c>
      <c r="CV40" s="34" t="e">
        <f t="shared" si="0"/>
        <v>#VALUE!</v>
      </c>
      <c r="CW40" s="34" t="e">
        <f t="shared" si="0"/>
        <v>#VALUE!</v>
      </c>
      <c r="CX40" s="34" t="e">
        <f t="shared" si="0"/>
        <v>#VALUE!</v>
      </c>
      <c r="CY40" s="34" t="e">
        <f t="shared" si="0"/>
        <v>#VALUE!</v>
      </c>
      <c r="CZ40" s="34" t="e">
        <f t="shared" si="0"/>
        <v>#VALUE!</v>
      </c>
      <c r="DA40" s="34" t="e">
        <f t="shared" si="0"/>
        <v>#VALUE!</v>
      </c>
      <c r="DB40" s="34" t="e">
        <f t="shared" si="0"/>
        <v>#VALUE!</v>
      </c>
      <c r="DC40" s="34" t="e">
        <f t="shared" si="0"/>
        <v>#VALUE!</v>
      </c>
      <c r="DD40" s="34" t="e">
        <f t="shared" si="0"/>
        <v>#VALUE!</v>
      </c>
      <c r="DE40" s="26" t="s">
        <v>168</v>
      </c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7" t="s">
        <v>110</v>
      </c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8" t="s">
        <v>82</v>
      </c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19" t="s">
        <v>83</v>
      </c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</row>
    <row r="41" spans="1:161" ht="61.5" customHeight="1" x14ac:dyDescent="0.2">
      <c r="A41" s="26" t="s">
        <v>169</v>
      </c>
      <c r="B41" s="26"/>
      <c r="C41" s="26"/>
      <c r="D41" s="26"/>
      <c r="E41" s="26"/>
      <c r="F41" s="26"/>
      <c r="G41" s="26"/>
      <c r="H41" s="26"/>
      <c r="I41" s="26" t="s">
        <v>112</v>
      </c>
      <c r="J41" s="26"/>
      <c r="K41" s="26"/>
      <c r="L41" s="26"/>
      <c r="M41" s="26"/>
      <c r="N41" s="26"/>
      <c r="O41" s="26"/>
      <c r="P41" s="26"/>
      <c r="Q41" s="26"/>
      <c r="R41" s="29">
        <v>3115202</v>
      </c>
      <c r="S41" s="30"/>
      <c r="T41" s="30"/>
      <c r="U41" s="30"/>
      <c r="V41" s="30"/>
      <c r="W41" s="30"/>
      <c r="X41" s="30"/>
      <c r="Y41" s="30"/>
      <c r="Z41" s="31"/>
      <c r="AA41" s="32" t="s">
        <v>170</v>
      </c>
      <c r="AB41" s="32" t="s">
        <v>61</v>
      </c>
      <c r="AC41" s="32" t="s">
        <v>61</v>
      </c>
      <c r="AD41" s="32" t="s">
        <v>61</v>
      </c>
      <c r="AE41" s="32" t="s">
        <v>61</v>
      </c>
      <c r="AF41" s="32" t="s">
        <v>61</v>
      </c>
      <c r="AG41" s="32" t="s">
        <v>61</v>
      </c>
      <c r="AH41" s="32" t="s">
        <v>61</v>
      </c>
      <c r="AI41" s="32" t="s">
        <v>61</v>
      </c>
      <c r="AJ41" s="32" t="s">
        <v>61</v>
      </c>
      <c r="AK41" s="32" t="s">
        <v>61</v>
      </c>
      <c r="AL41" s="32" t="s">
        <v>61</v>
      </c>
      <c r="AM41" s="27" t="s">
        <v>135</v>
      </c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6" t="s">
        <v>41</v>
      </c>
      <c r="BC41" s="26"/>
      <c r="BD41" s="26"/>
      <c r="BE41" s="26"/>
      <c r="BF41" s="26"/>
      <c r="BG41" s="26"/>
      <c r="BH41" s="36" t="s">
        <v>171</v>
      </c>
      <c r="BI41" s="36"/>
      <c r="BJ41" s="36"/>
      <c r="BK41" s="36"/>
      <c r="BL41" s="36"/>
      <c r="BM41" s="36"/>
      <c r="BN41" s="36"/>
      <c r="BO41" s="36"/>
      <c r="BP41" s="36"/>
      <c r="BQ41" s="37">
        <v>1</v>
      </c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5" t="s">
        <v>16</v>
      </c>
      <c r="CC41" s="35"/>
      <c r="CD41" s="35"/>
      <c r="CE41" s="35"/>
      <c r="CF41" s="35"/>
      <c r="CG41" s="35"/>
      <c r="CH41" s="28" t="s">
        <v>42</v>
      </c>
      <c r="CI41" s="28"/>
      <c r="CJ41" s="28"/>
      <c r="CK41" s="28"/>
      <c r="CL41" s="28"/>
      <c r="CM41" s="28"/>
      <c r="CN41" s="28"/>
      <c r="CO41" s="28"/>
      <c r="CP41" s="28"/>
      <c r="CQ41" s="34">
        <v>3660000</v>
      </c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26" t="s">
        <v>124</v>
      </c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 t="s">
        <v>125</v>
      </c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3" t="s">
        <v>82</v>
      </c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5"/>
      <c r="EO41" s="19" t="s">
        <v>83</v>
      </c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</row>
    <row r="42" spans="1:161" ht="57.75" customHeight="1" x14ac:dyDescent="0.2">
      <c r="A42" s="26" t="s">
        <v>172</v>
      </c>
      <c r="B42" s="26"/>
      <c r="C42" s="26"/>
      <c r="D42" s="26"/>
      <c r="E42" s="26"/>
      <c r="F42" s="26"/>
      <c r="G42" s="26"/>
      <c r="H42" s="26"/>
      <c r="I42" s="26" t="s">
        <v>112</v>
      </c>
      <c r="J42" s="26"/>
      <c r="K42" s="26"/>
      <c r="L42" s="26"/>
      <c r="M42" s="26"/>
      <c r="N42" s="26"/>
      <c r="O42" s="26"/>
      <c r="P42" s="26"/>
      <c r="Q42" s="26"/>
      <c r="R42" s="29">
        <v>3120161</v>
      </c>
      <c r="S42" s="30"/>
      <c r="T42" s="30"/>
      <c r="U42" s="30"/>
      <c r="V42" s="30"/>
      <c r="W42" s="30"/>
      <c r="X42" s="30"/>
      <c r="Y42" s="30"/>
      <c r="Z42" s="31"/>
      <c r="AA42" s="32" t="s">
        <v>173</v>
      </c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27" t="s">
        <v>135</v>
      </c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6" t="s">
        <v>41</v>
      </c>
      <c r="BC42" s="26"/>
      <c r="BD42" s="26"/>
      <c r="BE42" s="26"/>
      <c r="BF42" s="26"/>
      <c r="BG42" s="26"/>
      <c r="BH42" s="36" t="s">
        <v>45</v>
      </c>
      <c r="BI42" s="36"/>
      <c r="BJ42" s="36"/>
      <c r="BK42" s="36"/>
      <c r="BL42" s="36"/>
      <c r="BM42" s="36"/>
      <c r="BN42" s="36"/>
      <c r="BO42" s="36"/>
      <c r="BP42" s="36"/>
      <c r="BQ42" s="37">
        <v>6</v>
      </c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5" t="s">
        <v>16</v>
      </c>
      <c r="CC42" s="35"/>
      <c r="CD42" s="35"/>
      <c r="CE42" s="35"/>
      <c r="CF42" s="35"/>
      <c r="CG42" s="35"/>
      <c r="CH42" s="28" t="s">
        <v>42</v>
      </c>
      <c r="CI42" s="28"/>
      <c r="CJ42" s="28"/>
      <c r="CK42" s="28"/>
      <c r="CL42" s="28"/>
      <c r="CM42" s="28"/>
      <c r="CN42" s="28"/>
      <c r="CO42" s="28"/>
      <c r="CP42" s="28"/>
      <c r="CQ42" s="34">
        <v>3000000</v>
      </c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26" t="s">
        <v>123</v>
      </c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 t="s">
        <v>124</v>
      </c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3" t="s">
        <v>82</v>
      </c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5"/>
      <c r="EO42" s="19" t="s">
        <v>83</v>
      </c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</row>
    <row r="43" spans="1:161" ht="72" customHeight="1" x14ac:dyDescent="0.2">
      <c r="A43" s="26" t="s">
        <v>174</v>
      </c>
      <c r="B43" s="26"/>
      <c r="C43" s="26"/>
      <c r="D43" s="26"/>
      <c r="E43" s="26"/>
      <c r="F43" s="26"/>
      <c r="G43" s="26"/>
      <c r="H43" s="26"/>
      <c r="I43" s="26" t="s">
        <v>112</v>
      </c>
      <c r="J43" s="26"/>
      <c r="K43" s="26"/>
      <c r="L43" s="26"/>
      <c r="M43" s="26"/>
      <c r="N43" s="26"/>
      <c r="O43" s="26"/>
      <c r="P43" s="26"/>
      <c r="Q43" s="26"/>
      <c r="R43" s="29">
        <v>3115121</v>
      </c>
      <c r="S43" s="30"/>
      <c r="T43" s="30"/>
      <c r="U43" s="30"/>
      <c r="V43" s="30"/>
      <c r="W43" s="30"/>
      <c r="X43" s="30"/>
      <c r="Y43" s="30"/>
      <c r="Z43" s="31"/>
      <c r="AA43" s="32" t="s">
        <v>115</v>
      </c>
      <c r="AB43" s="32" t="s">
        <v>61</v>
      </c>
      <c r="AC43" s="32" t="s">
        <v>61</v>
      </c>
      <c r="AD43" s="32" t="s">
        <v>61</v>
      </c>
      <c r="AE43" s="32" t="s">
        <v>61</v>
      </c>
      <c r="AF43" s="32" t="s">
        <v>61</v>
      </c>
      <c r="AG43" s="32" t="s">
        <v>61</v>
      </c>
      <c r="AH43" s="32" t="s">
        <v>61</v>
      </c>
      <c r="AI43" s="32" t="s">
        <v>61</v>
      </c>
      <c r="AJ43" s="32" t="s">
        <v>61</v>
      </c>
      <c r="AK43" s="32" t="s">
        <v>61</v>
      </c>
      <c r="AL43" s="32" t="s">
        <v>61</v>
      </c>
      <c r="AM43" s="27" t="s">
        <v>117</v>
      </c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6" t="s">
        <v>41</v>
      </c>
      <c r="BC43" s="26"/>
      <c r="BD43" s="26"/>
      <c r="BE43" s="26"/>
      <c r="BF43" s="26"/>
      <c r="BG43" s="26"/>
      <c r="BH43" s="36" t="s">
        <v>45</v>
      </c>
      <c r="BI43" s="36"/>
      <c r="BJ43" s="36"/>
      <c r="BK43" s="36"/>
      <c r="BL43" s="36"/>
      <c r="BM43" s="36"/>
      <c r="BN43" s="36"/>
      <c r="BO43" s="36"/>
      <c r="BP43" s="36"/>
      <c r="BQ43" s="37">
        <v>2</v>
      </c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5" t="s">
        <v>16</v>
      </c>
      <c r="CC43" s="35"/>
      <c r="CD43" s="35"/>
      <c r="CE43" s="35"/>
      <c r="CF43" s="35"/>
      <c r="CG43" s="35"/>
      <c r="CH43" s="28" t="s">
        <v>42</v>
      </c>
      <c r="CI43" s="28"/>
      <c r="CJ43" s="28"/>
      <c r="CK43" s="28"/>
      <c r="CL43" s="28"/>
      <c r="CM43" s="28"/>
      <c r="CN43" s="28"/>
      <c r="CO43" s="28"/>
      <c r="CP43" s="28"/>
      <c r="CQ43" s="34">
        <v>694000</v>
      </c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26" t="s">
        <v>124</v>
      </c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7" t="s">
        <v>125</v>
      </c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8" t="s">
        <v>82</v>
      </c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19" t="s">
        <v>83</v>
      </c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</row>
    <row r="44" spans="1:161" ht="59.25" customHeight="1" x14ac:dyDescent="0.2">
      <c r="A44" s="26" t="s">
        <v>175</v>
      </c>
      <c r="B44" s="26"/>
      <c r="C44" s="26"/>
      <c r="D44" s="26"/>
      <c r="E44" s="26"/>
      <c r="F44" s="26"/>
      <c r="G44" s="26"/>
      <c r="H44" s="26"/>
      <c r="I44" s="26" t="s">
        <v>176</v>
      </c>
      <c r="J44" s="26"/>
      <c r="K44" s="26"/>
      <c r="L44" s="26"/>
      <c r="M44" s="26"/>
      <c r="N44" s="26"/>
      <c r="O44" s="26"/>
      <c r="P44" s="26"/>
      <c r="Q44" s="26"/>
      <c r="R44" s="29">
        <v>7422070</v>
      </c>
      <c r="S44" s="30"/>
      <c r="T44" s="30"/>
      <c r="U44" s="30"/>
      <c r="V44" s="30"/>
      <c r="W44" s="30"/>
      <c r="X44" s="30"/>
      <c r="Y44" s="30"/>
      <c r="Z44" s="31"/>
      <c r="AA44" s="32" t="s">
        <v>180</v>
      </c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27" t="s">
        <v>139</v>
      </c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6" t="s">
        <v>41</v>
      </c>
      <c r="BC44" s="26"/>
      <c r="BD44" s="26"/>
      <c r="BE44" s="26"/>
      <c r="BF44" s="26"/>
      <c r="BG44" s="26"/>
      <c r="BH44" s="36" t="s">
        <v>147</v>
      </c>
      <c r="BI44" s="36" t="s">
        <v>45</v>
      </c>
      <c r="BJ44" s="36" t="s">
        <v>45</v>
      </c>
      <c r="BK44" s="36" t="s">
        <v>45</v>
      </c>
      <c r="BL44" s="36" t="s">
        <v>45</v>
      </c>
      <c r="BM44" s="36" t="s">
        <v>45</v>
      </c>
      <c r="BN44" s="36" t="s">
        <v>45</v>
      </c>
      <c r="BO44" s="36" t="s">
        <v>45</v>
      </c>
      <c r="BP44" s="36" t="s">
        <v>45</v>
      </c>
      <c r="BQ44" s="37">
        <v>1</v>
      </c>
      <c r="BR44" s="37">
        <v>3</v>
      </c>
      <c r="BS44" s="37">
        <v>3</v>
      </c>
      <c r="BT44" s="37">
        <v>3</v>
      </c>
      <c r="BU44" s="37">
        <v>3</v>
      </c>
      <c r="BV44" s="37">
        <v>3</v>
      </c>
      <c r="BW44" s="37">
        <v>3</v>
      </c>
      <c r="BX44" s="37">
        <v>3</v>
      </c>
      <c r="BY44" s="37">
        <v>3</v>
      </c>
      <c r="BZ44" s="37">
        <v>3</v>
      </c>
      <c r="CA44" s="37">
        <v>3</v>
      </c>
      <c r="CB44" s="35" t="s">
        <v>16</v>
      </c>
      <c r="CC44" s="35"/>
      <c r="CD44" s="35"/>
      <c r="CE44" s="35"/>
      <c r="CF44" s="35"/>
      <c r="CG44" s="35"/>
      <c r="CH44" s="28" t="s">
        <v>42</v>
      </c>
      <c r="CI44" s="28"/>
      <c r="CJ44" s="28"/>
      <c r="CK44" s="28"/>
      <c r="CL44" s="28"/>
      <c r="CM44" s="28"/>
      <c r="CN44" s="28"/>
      <c r="CO44" s="28"/>
      <c r="CP44" s="28"/>
      <c r="CQ44" s="34">
        <v>3256800</v>
      </c>
      <c r="CR44" s="34" t="e">
        <f t="shared" ref="CR44:DD44" si="1">CT44/CS44</f>
        <v>#VALUE!</v>
      </c>
      <c r="CS44" s="34" t="e">
        <f t="shared" si="1"/>
        <v>#VALUE!</v>
      </c>
      <c r="CT44" s="34" t="e">
        <f t="shared" si="1"/>
        <v>#VALUE!</v>
      </c>
      <c r="CU44" s="34" t="e">
        <f t="shared" si="1"/>
        <v>#VALUE!</v>
      </c>
      <c r="CV44" s="34" t="e">
        <f t="shared" si="1"/>
        <v>#VALUE!</v>
      </c>
      <c r="CW44" s="34" t="e">
        <f t="shared" si="1"/>
        <v>#VALUE!</v>
      </c>
      <c r="CX44" s="34" t="e">
        <f t="shared" si="1"/>
        <v>#VALUE!</v>
      </c>
      <c r="CY44" s="34" t="e">
        <f t="shared" si="1"/>
        <v>#VALUE!</v>
      </c>
      <c r="CZ44" s="34" t="e">
        <f t="shared" si="1"/>
        <v>#VALUE!</v>
      </c>
      <c r="DA44" s="34" t="e">
        <f t="shared" si="1"/>
        <v>#VALUE!</v>
      </c>
      <c r="DB44" s="34" t="e">
        <f t="shared" si="1"/>
        <v>#VALUE!</v>
      </c>
      <c r="DC44" s="34" t="e">
        <f t="shared" si="1"/>
        <v>#VALUE!</v>
      </c>
      <c r="DD44" s="34" t="e">
        <f t="shared" si="1"/>
        <v>#VALUE!</v>
      </c>
      <c r="DE44" s="26" t="s">
        <v>186</v>
      </c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95" t="s">
        <v>187</v>
      </c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8" t="s">
        <v>181</v>
      </c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19" t="s">
        <v>83</v>
      </c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</row>
    <row r="45" spans="1:161" ht="57" customHeight="1" x14ac:dyDescent="0.2">
      <c r="A45" s="26" t="s">
        <v>177</v>
      </c>
      <c r="B45" s="26"/>
      <c r="C45" s="26"/>
      <c r="D45" s="26"/>
      <c r="E45" s="26"/>
      <c r="F45" s="26"/>
      <c r="G45" s="26"/>
      <c r="H45" s="26"/>
      <c r="I45" s="26" t="s">
        <v>112</v>
      </c>
      <c r="J45" s="26"/>
      <c r="K45" s="26"/>
      <c r="L45" s="26"/>
      <c r="M45" s="26"/>
      <c r="N45" s="26"/>
      <c r="O45" s="26"/>
      <c r="P45" s="26"/>
      <c r="Q45" s="26"/>
      <c r="R45" s="29">
        <v>3115121</v>
      </c>
      <c r="S45" s="30"/>
      <c r="T45" s="30"/>
      <c r="U45" s="30"/>
      <c r="V45" s="30"/>
      <c r="W45" s="30"/>
      <c r="X45" s="30"/>
      <c r="Y45" s="30"/>
      <c r="Z45" s="31"/>
      <c r="AA45" s="32" t="s">
        <v>182</v>
      </c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27" t="s">
        <v>117</v>
      </c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6" t="s">
        <v>41</v>
      </c>
      <c r="BC45" s="26"/>
      <c r="BD45" s="26"/>
      <c r="BE45" s="26"/>
      <c r="BF45" s="26"/>
      <c r="BG45" s="26"/>
      <c r="BH45" s="36" t="s">
        <v>184</v>
      </c>
      <c r="BI45" s="36"/>
      <c r="BJ45" s="36"/>
      <c r="BK45" s="36"/>
      <c r="BL45" s="36"/>
      <c r="BM45" s="36"/>
      <c r="BN45" s="36"/>
      <c r="BO45" s="36"/>
      <c r="BP45" s="36"/>
      <c r="BQ45" s="37">
        <v>2</v>
      </c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5" t="s">
        <v>16</v>
      </c>
      <c r="CC45" s="35"/>
      <c r="CD45" s="35"/>
      <c r="CE45" s="35"/>
      <c r="CF45" s="35"/>
      <c r="CG45" s="35"/>
      <c r="CH45" s="28" t="s">
        <v>42</v>
      </c>
      <c r="CI45" s="28"/>
      <c r="CJ45" s="28"/>
      <c r="CK45" s="28"/>
      <c r="CL45" s="28"/>
      <c r="CM45" s="28"/>
      <c r="CN45" s="28"/>
      <c r="CO45" s="28"/>
      <c r="CP45" s="28"/>
      <c r="CQ45" s="34">
        <v>1200000</v>
      </c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26" t="s">
        <v>127</v>
      </c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 t="s">
        <v>183</v>
      </c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3" t="s">
        <v>82</v>
      </c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5"/>
      <c r="EO45" s="19" t="s">
        <v>83</v>
      </c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</row>
    <row r="46" spans="1:161" ht="59.25" customHeight="1" x14ac:dyDescent="0.2">
      <c r="A46" s="26" t="s">
        <v>178</v>
      </c>
      <c r="B46" s="26"/>
      <c r="C46" s="26"/>
      <c r="D46" s="26"/>
      <c r="E46" s="26"/>
      <c r="F46" s="26"/>
      <c r="G46" s="26"/>
      <c r="H46" s="26"/>
      <c r="I46" s="26" t="s">
        <v>112</v>
      </c>
      <c r="J46" s="26"/>
      <c r="K46" s="26"/>
      <c r="L46" s="26"/>
      <c r="M46" s="26"/>
      <c r="N46" s="26"/>
      <c r="O46" s="26"/>
      <c r="P46" s="26"/>
      <c r="Q46" s="26"/>
      <c r="R46" s="29">
        <v>3115121</v>
      </c>
      <c r="S46" s="30"/>
      <c r="T46" s="30"/>
      <c r="U46" s="30"/>
      <c r="V46" s="30"/>
      <c r="W46" s="30"/>
      <c r="X46" s="30"/>
      <c r="Y46" s="30"/>
      <c r="Z46" s="31"/>
      <c r="AA46" s="32" t="s">
        <v>115</v>
      </c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27" t="s">
        <v>117</v>
      </c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6" t="s">
        <v>41</v>
      </c>
      <c r="BC46" s="26"/>
      <c r="BD46" s="26"/>
      <c r="BE46" s="26"/>
      <c r="BF46" s="26"/>
      <c r="BG46" s="26"/>
      <c r="BH46" s="36" t="s">
        <v>45</v>
      </c>
      <c r="BI46" s="36"/>
      <c r="BJ46" s="36"/>
      <c r="BK46" s="36"/>
      <c r="BL46" s="36"/>
      <c r="BM46" s="36"/>
      <c r="BN46" s="36"/>
      <c r="BO46" s="36"/>
      <c r="BP46" s="36"/>
      <c r="BQ46" s="37">
        <v>1</v>
      </c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5" t="s">
        <v>16</v>
      </c>
      <c r="CC46" s="35"/>
      <c r="CD46" s="35"/>
      <c r="CE46" s="35"/>
      <c r="CF46" s="35"/>
      <c r="CG46" s="35"/>
      <c r="CH46" s="28" t="s">
        <v>42</v>
      </c>
      <c r="CI46" s="28"/>
      <c r="CJ46" s="28"/>
      <c r="CK46" s="28"/>
      <c r="CL46" s="28"/>
      <c r="CM46" s="28"/>
      <c r="CN46" s="28"/>
      <c r="CO46" s="28"/>
      <c r="CP46" s="28"/>
      <c r="CQ46" s="34">
        <v>347000</v>
      </c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26" t="s">
        <v>128</v>
      </c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 t="s">
        <v>129</v>
      </c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3" t="s">
        <v>82</v>
      </c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5"/>
      <c r="EO46" s="19" t="s">
        <v>83</v>
      </c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</row>
    <row r="47" spans="1:161" ht="57" customHeight="1" x14ac:dyDescent="0.2">
      <c r="A47" s="26" t="s">
        <v>179</v>
      </c>
      <c r="B47" s="26"/>
      <c r="C47" s="26"/>
      <c r="D47" s="26"/>
      <c r="E47" s="26"/>
      <c r="F47" s="26"/>
      <c r="G47" s="26"/>
      <c r="H47" s="26"/>
      <c r="I47" s="26" t="s">
        <v>112</v>
      </c>
      <c r="J47" s="26"/>
      <c r="K47" s="26"/>
      <c r="L47" s="26"/>
      <c r="M47" s="26"/>
      <c r="N47" s="26"/>
      <c r="O47" s="26"/>
      <c r="P47" s="26"/>
      <c r="Q47" s="26"/>
      <c r="R47" s="29">
        <v>3115121</v>
      </c>
      <c r="S47" s="30"/>
      <c r="T47" s="30"/>
      <c r="U47" s="30"/>
      <c r="V47" s="30"/>
      <c r="W47" s="30"/>
      <c r="X47" s="30"/>
      <c r="Y47" s="30"/>
      <c r="Z47" s="31"/>
      <c r="AA47" s="32" t="s">
        <v>115</v>
      </c>
      <c r="AB47" s="32" t="s">
        <v>61</v>
      </c>
      <c r="AC47" s="32" t="s">
        <v>61</v>
      </c>
      <c r="AD47" s="32" t="s">
        <v>61</v>
      </c>
      <c r="AE47" s="32" t="s">
        <v>61</v>
      </c>
      <c r="AF47" s="32" t="s">
        <v>61</v>
      </c>
      <c r="AG47" s="32" t="s">
        <v>61</v>
      </c>
      <c r="AH47" s="32" t="s">
        <v>61</v>
      </c>
      <c r="AI47" s="32" t="s">
        <v>61</v>
      </c>
      <c r="AJ47" s="32" t="s">
        <v>61</v>
      </c>
      <c r="AK47" s="32" t="s">
        <v>61</v>
      </c>
      <c r="AL47" s="32" t="s">
        <v>61</v>
      </c>
      <c r="AM47" s="27" t="s">
        <v>117</v>
      </c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6" t="s">
        <v>41</v>
      </c>
      <c r="BC47" s="26"/>
      <c r="BD47" s="26"/>
      <c r="BE47" s="26"/>
      <c r="BF47" s="26"/>
      <c r="BG47" s="26"/>
      <c r="BH47" s="36" t="s">
        <v>45</v>
      </c>
      <c r="BI47" s="36"/>
      <c r="BJ47" s="36"/>
      <c r="BK47" s="36"/>
      <c r="BL47" s="36"/>
      <c r="BM47" s="36"/>
      <c r="BN47" s="36"/>
      <c r="BO47" s="36"/>
      <c r="BP47" s="36"/>
      <c r="BQ47" s="37">
        <v>1</v>
      </c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5" t="s">
        <v>16</v>
      </c>
      <c r="CC47" s="35"/>
      <c r="CD47" s="35"/>
      <c r="CE47" s="35"/>
      <c r="CF47" s="35"/>
      <c r="CG47" s="35"/>
      <c r="CH47" s="28" t="s">
        <v>42</v>
      </c>
      <c r="CI47" s="28"/>
      <c r="CJ47" s="28"/>
      <c r="CK47" s="28"/>
      <c r="CL47" s="28"/>
      <c r="CM47" s="28"/>
      <c r="CN47" s="28"/>
      <c r="CO47" s="28"/>
      <c r="CP47" s="28"/>
      <c r="CQ47" s="34">
        <v>347000</v>
      </c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26" t="s">
        <v>125</v>
      </c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7" t="s">
        <v>185</v>
      </c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8" t="s">
        <v>82</v>
      </c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19" t="s">
        <v>83</v>
      </c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</row>
    <row r="48" spans="1:161" ht="59.25" customHeight="1" x14ac:dyDescent="0.2">
      <c r="A48" s="26" t="s">
        <v>193</v>
      </c>
      <c r="B48" s="26"/>
      <c r="C48" s="26"/>
      <c r="D48" s="26"/>
      <c r="E48" s="26"/>
      <c r="F48" s="26"/>
      <c r="G48" s="26"/>
      <c r="H48" s="26"/>
      <c r="I48" s="26" t="s">
        <v>188</v>
      </c>
      <c r="J48" s="26"/>
      <c r="K48" s="26"/>
      <c r="L48" s="26"/>
      <c r="M48" s="26"/>
      <c r="N48" s="26"/>
      <c r="O48" s="26"/>
      <c r="P48" s="26"/>
      <c r="Q48" s="26"/>
      <c r="R48" s="29">
        <v>66</v>
      </c>
      <c r="S48" s="30"/>
      <c r="T48" s="30"/>
      <c r="U48" s="30"/>
      <c r="V48" s="30"/>
      <c r="W48" s="30"/>
      <c r="X48" s="30"/>
      <c r="Y48" s="30"/>
      <c r="Z48" s="31"/>
      <c r="AA48" s="32" t="s">
        <v>189</v>
      </c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27" t="s">
        <v>190</v>
      </c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6" t="s">
        <v>41</v>
      </c>
      <c r="BC48" s="26"/>
      <c r="BD48" s="26"/>
      <c r="BE48" s="26"/>
      <c r="BF48" s="26"/>
      <c r="BG48" s="26"/>
      <c r="BH48" s="36" t="s">
        <v>191</v>
      </c>
      <c r="BI48" s="36"/>
      <c r="BJ48" s="36"/>
      <c r="BK48" s="36"/>
      <c r="BL48" s="36"/>
      <c r="BM48" s="36"/>
      <c r="BN48" s="36"/>
      <c r="BO48" s="36"/>
      <c r="BP48" s="36"/>
      <c r="BQ48" s="37">
        <v>138</v>
      </c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5" t="s">
        <v>16</v>
      </c>
      <c r="CC48" s="35"/>
      <c r="CD48" s="35"/>
      <c r="CE48" s="35"/>
      <c r="CF48" s="35"/>
      <c r="CG48" s="35"/>
      <c r="CH48" s="28" t="s">
        <v>42</v>
      </c>
      <c r="CI48" s="28"/>
      <c r="CJ48" s="28"/>
      <c r="CK48" s="28"/>
      <c r="CL48" s="28"/>
      <c r="CM48" s="28"/>
      <c r="CN48" s="28"/>
      <c r="CO48" s="28"/>
      <c r="CP48" s="28"/>
      <c r="CQ48" s="34">
        <v>2150000</v>
      </c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26" t="s">
        <v>128</v>
      </c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95" t="s">
        <v>194</v>
      </c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8" t="s">
        <v>192</v>
      </c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19" t="s">
        <v>83</v>
      </c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</row>
    <row r="49" spans="1:256" ht="56.25" customHeight="1" x14ac:dyDescent="0.2">
      <c r="A49" s="26" t="s">
        <v>195</v>
      </c>
      <c r="B49" s="26"/>
      <c r="C49" s="26"/>
      <c r="D49" s="26"/>
      <c r="E49" s="26"/>
      <c r="F49" s="26"/>
      <c r="G49" s="26"/>
      <c r="H49" s="26"/>
      <c r="I49" s="26" t="s">
        <v>112</v>
      </c>
      <c r="J49" s="26"/>
      <c r="K49" s="26"/>
      <c r="L49" s="26"/>
      <c r="M49" s="26"/>
      <c r="N49" s="26"/>
      <c r="O49" s="26"/>
      <c r="P49" s="26"/>
      <c r="Q49" s="26"/>
      <c r="R49" s="29">
        <v>3115121</v>
      </c>
      <c r="S49" s="30"/>
      <c r="T49" s="30"/>
      <c r="U49" s="30"/>
      <c r="V49" s="30"/>
      <c r="W49" s="30"/>
      <c r="X49" s="30"/>
      <c r="Y49" s="30"/>
      <c r="Z49" s="31"/>
      <c r="AA49" s="32" t="s">
        <v>182</v>
      </c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27" t="s">
        <v>117</v>
      </c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6" t="s">
        <v>41</v>
      </c>
      <c r="BC49" s="26"/>
      <c r="BD49" s="26"/>
      <c r="BE49" s="26"/>
      <c r="BF49" s="26"/>
      <c r="BG49" s="26"/>
      <c r="BH49" s="36" t="s">
        <v>184</v>
      </c>
      <c r="BI49" s="36"/>
      <c r="BJ49" s="36"/>
      <c r="BK49" s="36"/>
      <c r="BL49" s="36"/>
      <c r="BM49" s="36"/>
      <c r="BN49" s="36"/>
      <c r="BO49" s="36"/>
      <c r="BP49" s="36"/>
      <c r="BQ49" s="37">
        <v>2</v>
      </c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5" t="s">
        <v>16</v>
      </c>
      <c r="CC49" s="35"/>
      <c r="CD49" s="35"/>
      <c r="CE49" s="35"/>
      <c r="CF49" s="35"/>
      <c r="CG49" s="35"/>
      <c r="CH49" s="28" t="s">
        <v>42</v>
      </c>
      <c r="CI49" s="28"/>
      <c r="CJ49" s="28"/>
      <c r="CK49" s="28"/>
      <c r="CL49" s="28"/>
      <c r="CM49" s="28"/>
      <c r="CN49" s="28"/>
      <c r="CO49" s="28"/>
      <c r="CP49" s="28"/>
      <c r="CQ49" s="34">
        <v>1200000</v>
      </c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26" t="s">
        <v>128</v>
      </c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 t="s">
        <v>124</v>
      </c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3" t="s">
        <v>82</v>
      </c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5"/>
      <c r="EO49" s="19" t="s">
        <v>83</v>
      </c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</row>
    <row r="50" spans="1:256" ht="46.5" customHeight="1" x14ac:dyDescent="0.2">
      <c r="A50" s="60" t="s">
        <v>196</v>
      </c>
      <c r="B50" s="61"/>
      <c r="C50" s="61"/>
      <c r="D50" s="61"/>
      <c r="E50" s="61"/>
      <c r="F50" s="61"/>
      <c r="G50" s="61"/>
      <c r="H50" s="62"/>
      <c r="I50" s="60" t="s">
        <v>152</v>
      </c>
      <c r="J50" s="61"/>
      <c r="K50" s="61"/>
      <c r="L50" s="61"/>
      <c r="M50" s="61"/>
      <c r="N50" s="61"/>
      <c r="O50" s="61"/>
      <c r="P50" s="61"/>
      <c r="Q50" s="62"/>
      <c r="R50" s="64" t="s">
        <v>154</v>
      </c>
      <c r="S50" s="65"/>
      <c r="T50" s="65"/>
      <c r="U50" s="65"/>
      <c r="V50" s="65"/>
      <c r="W50" s="65"/>
      <c r="X50" s="65"/>
      <c r="Y50" s="65"/>
      <c r="Z50" s="66"/>
      <c r="AA50" s="67" t="s">
        <v>156</v>
      </c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9"/>
      <c r="AM50" s="53" t="s">
        <v>139</v>
      </c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5"/>
      <c r="BB50" s="60" t="s">
        <v>41</v>
      </c>
      <c r="BC50" s="61"/>
      <c r="BD50" s="61"/>
      <c r="BE50" s="61"/>
      <c r="BF50" s="61"/>
      <c r="BG50" s="62"/>
      <c r="BH50" s="53" t="s">
        <v>147</v>
      </c>
      <c r="BI50" s="54"/>
      <c r="BJ50" s="54"/>
      <c r="BK50" s="54"/>
      <c r="BL50" s="54"/>
      <c r="BM50" s="54"/>
      <c r="BN50" s="54"/>
      <c r="BO50" s="54"/>
      <c r="BP50" s="55"/>
      <c r="BQ50" s="73">
        <v>1</v>
      </c>
      <c r="BR50" s="74"/>
      <c r="BS50" s="74"/>
      <c r="BT50" s="74"/>
      <c r="BU50" s="74"/>
      <c r="BV50" s="74"/>
      <c r="BW50" s="74"/>
      <c r="BX50" s="74"/>
      <c r="BY50" s="74"/>
      <c r="BZ50" s="74"/>
      <c r="CA50" s="75"/>
      <c r="CB50" s="64" t="s">
        <v>141</v>
      </c>
      <c r="CC50" s="65"/>
      <c r="CD50" s="65"/>
      <c r="CE50" s="65"/>
      <c r="CF50" s="65"/>
      <c r="CG50" s="66"/>
      <c r="CH50" s="67" t="s">
        <v>42</v>
      </c>
      <c r="CI50" s="68"/>
      <c r="CJ50" s="68"/>
      <c r="CK50" s="68"/>
      <c r="CL50" s="68"/>
      <c r="CM50" s="68"/>
      <c r="CN50" s="68"/>
      <c r="CO50" s="68"/>
      <c r="CP50" s="69"/>
      <c r="CQ50" s="76">
        <v>54700000</v>
      </c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8"/>
      <c r="DE50" s="60" t="s">
        <v>166</v>
      </c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2"/>
      <c r="DR50" s="60" t="s">
        <v>203</v>
      </c>
      <c r="DS50" s="61"/>
      <c r="DT50" s="61"/>
      <c r="DU50" s="61"/>
      <c r="DV50" s="61"/>
      <c r="DW50" s="61"/>
      <c r="DX50" s="61"/>
      <c r="DY50" s="61"/>
      <c r="DZ50" s="61"/>
      <c r="EA50" s="61"/>
      <c r="EB50" s="62"/>
      <c r="EC50" s="96" t="s">
        <v>144</v>
      </c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8"/>
      <c r="EO50" s="79" t="s">
        <v>83</v>
      </c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5"/>
    </row>
    <row r="51" spans="1:256" s="16" customFormat="1" ht="41.25" customHeight="1" x14ac:dyDescent="0.2">
      <c r="A51" s="56" t="s">
        <v>201</v>
      </c>
      <c r="B51" s="56"/>
      <c r="C51" s="56"/>
      <c r="D51" s="56"/>
      <c r="E51" s="56"/>
      <c r="F51" s="56"/>
      <c r="G51" s="56"/>
      <c r="H51" s="56"/>
      <c r="I51" s="57" t="s">
        <v>152</v>
      </c>
      <c r="J51" s="57"/>
      <c r="K51" s="57"/>
      <c r="L51" s="57"/>
      <c r="M51" s="57"/>
      <c r="N51" s="57"/>
      <c r="O51" s="57"/>
      <c r="P51" s="57"/>
      <c r="Q51" s="57"/>
      <c r="R51" s="58" t="s">
        <v>197</v>
      </c>
      <c r="S51" s="58"/>
      <c r="T51" s="58"/>
      <c r="U51" s="58"/>
      <c r="V51" s="58"/>
      <c r="W51" s="58"/>
      <c r="X51" s="58"/>
      <c r="Y51" s="58"/>
      <c r="Z51" s="58"/>
      <c r="AA51" s="59" t="s">
        <v>198</v>
      </c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3" t="s">
        <v>139</v>
      </c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5"/>
      <c r="BB51" s="60" t="s">
        <v>199</v>
      </c>
      <c r="BC51" s="61"/>
      <c r="BD51" s="61"/>
      <c r="BE51" s="61"/>
      <c r="BF51" s="61"/>
      <c r="BG51" s="62"/>
      <c r="BH51" s="53" t="s">
        <v>200</v>
      </c>
      <c r="BI51" s="54"/>
      <c r="BJ51" s="54"/>
      <c r="BK51" s="54"/>
      <c r="BL51" s="54"/>
      <c r="BM51" s="54"/>
      <c r="BN51" s="54"/>
      <c r="BO51" s="54"/>
      <c r="BP51" s="55"/>
      <c r="BQ51" s="63">
        <v>5640</v>
      </c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4" t="s">
        <v>141</v>
      </c>
      <c r="CC51" s="65"/>
      <c r="CD51" s="65"/>
      <c r="CE51" s="65"/>
      <c r="CF51" s="65"/>
      <c r="CG51" s="66"/>
      <c r="CH51" s="67" t="s">
        <v>42</v>
      </c>
      <c r="CI51" s="68"/>
      <c r="CJ51" s="68"/>
      <c r="CK51" s="68"/>
      <c r="CL51" s="68"/>
      <c r="CM51" s="68"/>
      <c r="CN51" s="68"/>
      <c r="CO51" s="68"/>
      <c r="CP51" s="69"/>
      <c r="CQ51" s="70">
        <f>1850000*12</f>
        <v>22200000</v>
      </c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60" t="s">
        <v>166</v>
      </c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2"/>
      <c r="DR51" s="56" t="s">
        <v>202</v>
      </c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72" t="s">
        <v>144</v>
      </c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53" t="s">
        <v>83</v>
      </c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5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</row>
    <row r="52" spans="1:256" s="16" customFormat="1" ht="54" customHeight="1" x14ac:dyDescent="0.2">
      <c r="A52" s="56" t="s">
        <v>204</v>
      </c>
      <c r="B52" s="56"/>
      <c r="C52" s="56"/>
      <c r="D52" s="56"/>
      <c r="E52" s="56"/>
      <c r="F52" s="56"/>
      <c r="G52" s="56"/>
      <c r="H52" s="56"/>
      <c r="I52" s="57" t="s">
        <v>39</v>
      </c>
      <c r="J52" s="57"/>
      <c r="K52" s="57"/>
      <c r="L52" s="57"/>
      <c r="M52" s="57"/>
      <c r="N52" s="57"/>
      <c r="O52" s="57"/>
      <c r="P52" s="57"/>
      <c r="Q52" s="57"/>
      <c r="R52" s="58" t="s">
        <v>145</v>
      </c>
      <c r="S52" s="58"/>
      <c r="T52" s="58"/>
      <c r="U52" s="58"/>
      <c r="V52" s="58"/>
      <c r="W52" s="58"/>
      <c r="X52" s="58"/>
      <c r="Y52" s="58"/>
      <c r="Z52" s="58"/>
      <c r="AA52" s="59" t="s">
        <v>232</v>
      </c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3" t="s">
        <v>139</v>
      </c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5"/>
      <c r="BB52" s="60" t="s">
        <v>41</v>
      </c>
      <c r="BC52" s="61"/>
      <c r="BD52" s="61"/>
      <c r="BE52" s="61"/>
      <c r="BF52" s="61"/>
      <c r="BG52" s="62"/>
      <c r="BH52" s="53" t="s">
        <v>147</v>
      </c>
      <c r="BI52" s="54"/>
      <c r="BJ52" s="54"/>
      <c r="BK52" s="54"/>
      <c r="BL52" s="54"/>
      <c r="BM52" s="54"/>
      <c r="BN52" s="54"/>
      <c r="BO52" s="54"/>
      <c r="BP52" s="55"/>
      <c r="BQ52" s="63">
        <v>1</v>
      </c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4" t="s">
        <v>141</v>
      </c>
      <c r="CC52" s="65"/>
      <c r="CD52" s="65"/>
      <c r="CE52" s="65"/>
      <c r="CF52" s="65"/>
      <c r="CG52" s="66"/>
      <c r="CH52" s="67" t="s">
        <v>42</v>
      </c>
      <c r="CI52" s="68"/>
      <c r="CJ52" s="68"/>
      <c r="CK52" s="68"/>
      <c r="CL52" s="68"/>
      <c r="CM52" s="68"/>
      <c r="CN52" s="68"/>
      <c r="CO52" s="68"/>
      <c r="CP52" s="69"/>
      <c r="CQ52" s="70">
        <v>480789209.01999998</v>
      </c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60" t="s">
        <v>219</v>
      </c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2"/>
      <c r="DR52" s="56" t="s">
        <v>202</v>
      </c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71" t="s">
        <v>144</v>
      </c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53" t="s">
        <v>83</v>
      </c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5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</row>
    <row r="53" spans="1:256" s="16" customFormat="1" ht="45.75" customHeight="1" x14ac:dyDescent="0.2">
      <c r="A53" s="56" t="s">
        <v>205</v>
      </c>
      <c r="B53" s="56"/>
      <c r="C53" s="56"/>
      <c r="D53" s="56"/>
      <c r="E53" s="56"/>
      <c r="F53" s="56"/>
      <c r="G53" s="56"/>
      <c r="H53" s="56"/>
      <c r="I53" s="57" t="s">
        <v>226</v>
      </c>
      <c r="J53" s="57"/>
      <c r="K53" s="57"/>
      <c r="L53" s="57"/>
      <c r="M53" s="57"/>
      <c r="N53" s="57"/>
      <c r="O53" s="57"/>
      <c r="P53" s="57"/>
      <c r="Q53" s="57"/>
      <c r="R53" s="58" t="s">
        <v>227</v>
      </c>
      <c r="S53" s="58"/>
      <c r="T53" s="58"/>
      <c r="U53" s="58"/>
      <c r="V53" s="58"/>
      <c r="W53" s="58"/>
      <c r="X53" s="58"/>
      <c r="Y53" s="58"/>
      <c r="Z53" s="58"/>
      <c r="AA53" s="59" t="s">
        <v>228</v>
      </c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3" t="s">
        <v>139</v>
      </c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5"/>
      <c r="BB53" s="60" t="s">
        <v>41</v>
      </c>
      <c r="BC53" s="61"/>
      <c r="BD53" s="61"/>
      <c r="BE53" s="61"/>
      <c r="BF53" s="61"/>
      <c r="BG53" s="62"/>
      <c r="BH53" s="53" t="s">
        <v>147</v>
      </c>
      <c r="BI53" s="54"/>
      <c r="BJ53" s="54"/>
      <c r="BK53" s="54"/>
      <c r="BL53" s="54"/>
      <c r="BM53" s="54"/>
      <c r="BN53" s="54"/>
      <c r="BO53" s="54"/>
      <c r="BP53" s="55"/>
      <c r="BQ53" s="63">
        <v>1</v>
      </c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4" t="s">
        <v>141</v>
      </c>
      <c r="CC53" s="65"/>
      <c r="CD53" s="65"/>
      <c r="CE53" s="65"/>
      <c r="CF53" s="65"/>
      <c r="CG53" s="66"/>
      <c r="CH53" s="67" t="s">
        <v>42</v>
      </c>
      <c r="CI53" s="68"/>
      <c r="CJ53" s="68"/>
      <c r="CK53" s="68"/>
      <c r="CL53" s="68"/>
      <c r="CM53" s="68"/>
      <c r="CN53" s="68"/>
      <c r="CO53" s="68"/>
      <c r="CP53" s="69"/>
      <c r="CQ53" s="70">
        <v>486358700.82999998</v>
      </c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60" t="s">
        <v>219</v>
      </c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2"/>
      <c r="DR53" s="56" t="s">
        <v>202</v>
      </c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71" t="s">
        <v>144</v>
      </c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53" t="s">
        <v>83</v>
      </c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5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</row>
    <row r="54" spans="1:256" s="16" customFormat="1" ht="45.75" customHeight="1" x14ac:dyDescent="0.2">
      <c r="A54" s="56" t="s">
        <v>206</v>
      </c>
      <c r="B54" s="56"/>
      <c r="C54" s="56"/>
      <c r="D54" s="56"/>
      <c r="E54" s="56"/>
      <c r="F54" s="56"/>
      <c r="G54" s="56"/>
      <c r="H54" s="56"/>
      <c r="I54" s="57" t="s">
        <v>224</v>
      </c>
      <c r="J54" s="57"/>
      <c r="K54" s="57"/>
      <c r="L54" s="57"/>
      <c r="M54" s="57"/>
      <c r="N54" s="57"/>
      <c r="O54" s="57"/>
      <c r="P54" s="57"/>
      <c r="Q54" s="57"/>
      <c r="R54" s="58" t="s">
        <v>220</v>
      </c>
      <c r="S54" s="58"/>
      <c r="T54" s="58"/>
      <c r="U54" s="58"/>
      <c r="V54" s="58"/>
      <c r="W54" s="58"/>
      <c r="X54" s="58"/>
      <c r="Y54" s="58"/>
      <c r="Z54" s="58"/>
      <c r="AA54" s="59" t="s">
        <v>208</v>
      </c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3" t="s">
        <v>139</v>
      </c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5"/>
      <c r="BB54" s="60" t="s">
        <v>140</v>
      </c>
      <c r="BC54" s="61"/>
      <c r="BD54" s="61"/>
      <c r="BE54" s="61"/>
      <c r="BF54" s="61"/>
      <c r="BG54" s="62"/>
      <c r="BH54" s="53" t="s">
        <v>184</v>
      </c>
      <c r="BI54" s="54"/>
      <c r="BJ54" s="54"/>
      <c r="BK54" s="54"/>
      <c r="BL54" s="54"/>
      <c r="BM54" s="54"/>
      <c r="BN54" s="54"/>
      <c r="BO54" s="54"/>
      <c r="BP54" s="55"/>
      <c r="BQ54" s="63">
        <v>11</v>
      </c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4" t="s">
        <v>141</v>
      </c>
      <c r="CC54" s="65"/>
      <c r="CD54" s="65"/>
      <c r="CE54" s="65"/>
      <c r="CF54" s="65"/>
      <c r="CG54" s="66"/>
      <c r="CH54" s="67" t="s">
        <v>42</v>
      </c>
      <c r="CI54" s="68"/>
      <c r="CJ54" s="68"/>
      <c r="CK54" s="68"/>
      <c r="CL54" s="68"/>
      <c r="CM54" s="68"/>
      <c r="CN54" s="68"/>
      <c r="CO54" s="68"/>
      <c r="CP54" s="69"/>
      <c r="CQ54" s="70">
        <v>133432320</v>
      </c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60" t="s">
        <v>219</v>
      </c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2"/>
      <c r="DR54" s="56" t="s">
        <v>202</v>
      </c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71" t="s">
        <v>144</v>
      </c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53" t="s">
        <v>83</v>
      </c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5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</row>
    <row r="55" spans="1:256" s="16" customFormat="1" ht="45.75" customHeight="1" x14ac:dyDescent="0.2">
      <c r="A55" s="56" t="s">
        <v>207</v>
      </c>
      <c r="B55" s="56"/>
      <c r="C55" s="56"/>
      <c r="D55" s="56"/>
      <c r="E55" s="56"/>
      <c r="F55" s="56"/>
      <c r="G55" s="56"/>
      <c r="H55" s="56"/>
      <c r="I55" s="57" t="s">
        <v>224</v>
      </c>
      <c r="J55" s="57"/>
      <c r="K55" s="57"/>
      <c r="L55" s="57"/>
      <c r="M55" s="57"/>
      <c r="N55" s="57"/>
      <c r="O55" s="57"/>
      <c r="P55" s="57"/>
      <c r="Q55" s="57"/>
      <c r="R55" s="58" t="s">
        <v>220</v>
      </c>
      <c r="S55" s="58"/>
      <c r="T55" s="58"/>
      <c r="U55" s="58"/>
      <c r="V55" s="58"/>
      <c r="W55" s="58"/>
      <c r="X55" s="58"/>
      <c r="Y55" s="58"/>
      <c r="Z55" s="58"/>
      <c r="AA55" s="59" t="s">
        <v>225</v>
      </c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3" t="s">
        <v>139</v>
      </c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5"/>
      <c r="BB55" s="60" t="s">
        <v>41</v>
      </c>
      <c r="BC55" s="61"/>
      <c r="BD55" s="61"/>
      <c r="BE55" s="61"/>
      <c r="BF55" s="61"/>
      <c r="BG55" s="62"/>
      <c r="BH55" s="53" t="s">
        <v>147</v>
      </c>
      <c r="BI55" s="54"/>
      <c r="BJ55" s="54"/>
      <c r="BK55" s="54"/>
      <c r="BL55" s="54"/>
      <c r="BM55" s="54"/>
      <c r="BN55" s="54"/>
      <c r="BO55" s="54"/>
      <c r="BP55" s="55"/>
      <c r="BQ55" s="63">
        <v>1</v>
      </c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4" t="s">
        <v>141</v>
      </c>
      <c r="CC55" s="65"/>
      <c r="CD55" s="65"/>
      <c r="CE55" s="65"/>
      <c r="CF55" s="65"/>
      <c r="CG55" s="66"/>
      <c r="CH55" s="67" t="s">
        <v>42</v>
      </c>
      <c r="CI55" s="68"/>
      <c r="CJ55" s="68"/>
      <c r="CK55" s="68"/>
      <c r="CL55" s="68"/>
      <c r="CM55" s="68"/>
      <c r="CN55" s="68"/>
      <c r="CO55" s="68"/>
      <c r="CP55" s="69"/>
      <c r="CQ55" s="70">
        <v>107500000</v>
      </c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60" t="s">
        <v>219</v>
      </c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2"/>
      <c r="DR55" s="56" t="s">
        <v>202</v>
      </c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71" t="s">
        <v>144</v>
      </c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53" t="s">
        <v>83</v>
      </c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5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</row>
    <row r="56" spans="1:256" s="16" customFormat="1" ht="45.75" customHeight="1" x14ac:dyDescent="0.2">
      <c r="A56" s="56" t="s">
        <v>209</v>
      </c>
      <c r="B56" s="56"/>
      <c r="C56" s="56"/>
      <c r="D56" s="56"/>
      <c r="E56" s="56"/>
      <c r="F56" s="56"/>
      <c r="G56" s="56"/>
      <c r="H56" s="56"/>
      <c r="I56" s="57" t="s">
        <v>39</v>
      </c>
      <c r="J56" s="57"/>
      <c r="K56" s="57"/>
      <c r="L56" s="57"/>
      <c r="M56" s="57"/>
      <c r="N56" s="57"/>
      <c r="O56" s="57"/>
      <c r="P56" s="57"/>
      <c r="Q56" s="57"/>
      <c r="R56" s="58" t="s">
        <v>149</v>
      </c>
      <c r="S56" s="58"/>
      <c r="T56" s="58"/>
      <c r="U56" s="58"/>
      <c r="V56" s="58"/>
      <c r="W56" s="58"/>
      <c r="X56" s="58"/>
      <c r="Y56" s="58"/>
      <c r="Z56" s="58"/>
      <c r="AA56" s="59" t="s">
        <v>210</v>
      </c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3" t="s">
        <v>139</v>
      </c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5"/>
      <c r="BB56" s="60" t="s">
        <v>41</v>
      </c>
      <c r="BC56" s="61"/>
      <c r="BD56" s="61"/>
      <c r="BE56" s="61"/>
      <c r="BF56" s="61"/>
      <c r="BG56" s="62"/>
      <c r="BH56" s="53" t="s">
        <v>147</v>
      </c>
      <c r="BI56" s="54"/>
      <c r="BJ56" s="54"/>
      <c r="BK56" s="54"/>
      <c r="BL56" s="54"/>
      <c r="BM56" s="54"/>
      <c r="BN56" s="54"/>
      <c r="BO56" s="54"/>
      <c r="BP56" s="55"/>
      <c r="BQ56" s="63">
        <v>1</v>
      </c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4" t="s">
        <v>141</v>
      </c>
      <c r="CC56" s="65"/>
      <c r="CD56" s="65"/>
      <c r="CE56" s="65"/>
      <c r="CF56" s="65"/>
      <c r="CG56" s="66"/>
      <c r="CH56" s="67" t="s">
        <v>42</v>
      </c>
      <c r="CI56" s="68"/>
      <c r="CJ56" s="68"/>
      <c r="CK56" s="68"/>
      <c r="CL56" s="68"/>
      <c r="CM56" s="68"/>
      <c r="CN56" s="68"/>
      <c r="CO56" s="68"/>
      <c r="CP56" s="69"/>
      <c r="CQ56" s="70">
        <v>85710000</v>
      </c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60" t="s">
        <v>219</v>
      </c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2"/>
      <c r="DR56" s="56" t="s">
        <v>194</v>
      </c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71" t="s">
        <v>144</v>
      </c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53" t="s">
        <v>83</v>
      </c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5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</row>
    <row r="57" spans="1:256" s="16" customFormat="1" ht="88.5" customHeight="1" x14ac:dyDescent="0.2">
      <c r="A57" s="56" t="s">
        <v>211</v>
      </c>
      <c r="B57" s="56"/>
      <c r="C57" s="56"/>
      <c r="D57" s="56"/>
      <c r="E57" s="56"/>
      <c r="F57" s="56"/>
      <c r="G57" s="56"/>
      <c r="H57" s="56"/>
      <c r="I57" s="57" t="s">
        <v>39</v>
      </c>
      <c r="J57" s="57"/>
      <c r="K57" s="57"/>
      <c r="L57" s="57"/>
      <c r="M57" s="57"/>
      <c r="N57" s="57"/>
      <c r="O57" s="57"/>
      <c r="P57" s="57"/>
      <c r="Q57" s="57"/>
      <c r="R57" s="58" t="s">
        <v>149</v>
      </c>
      <c r="S57" s="58"/>
      <c r="T57" s="58"/>
      <c r="U57" s="58"/>
      <c r="V57" s="58"/>
      <c r="W57" s="58"/>
      <c r="X57" s="58"/>
      <c r="Y57" s="58"/>
      <c r="Z57" s="58"/>
      <c r="AA57" s="59" t="s">
        <v>237</v>
      </c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3" t="s">
        <v>139</v>
      </c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5"/>
      <c r="BB57" s="60" t="s">
        <v>41</v>
      </c>
      <c r="BC57" s="61"/>
      <c r="BD57" s="61"/>
      <c r="BE57" s="61"/>
      <c r="BF57" s="61"/>
      <c r="BG57" s="62"/>
      <c r="BH57" s="53" t="s">
        <v>147</v>
      </c>
      <c r="BI57" s="54"/>
      <c r="BJ57" s="54"/>
      <c r="BK57" s="54"/>
      <c r="BL57" s="54"/>
      <c r="BM57" s="54"/>
      <c r="BN57" s="54"/>
      <c r="BO57" s="54"/>
      <c r="BP57" s="55"/>
      <c r="BQ57" s="63">
        <v>1</v>
      </c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4" t="s">
        <v>141</v>
      </c>
      <c r="CC57" s="65"/>
      <c r="CD57" s="65"/>
      <c r="CE57" s="65"/>
      <c r="CF57" s="65"/>
      <c r="CG57" s="66"/>
      <c r="CH57" s="67" t="s">
        <v>42</v>
      </c>
      <c r="CI57" s="68"/>
      <c r="CJ57" s="68"/>
      <c r="CK57" s="68"/>
      <c r="CL57" s="68"/>
      <c r="CM57" s="68"/>
      <c r="CN57" s="68"/>
      <c r="CO57" s="68"/>
      <c r="CP57" s="69"/>
      <c r="CQ57" s="70">
        <v>408100000</v>
      </c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60" t="s">
        <v>219</v>
      </c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2"/>
      <c r="DR57" s="56" t="s">
        <v>236</v>
      </c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71" t="s">
        <v>144</v>
      </c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53" t="s">
        <v>83</v>
      </c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5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</row>
    <row r="58" spans="1:256" s="16" customFormat="1" ht="47.25" customHeight="1" x14ac:dyDescent="0.2">
      <c r="A58" s="56" t="s">
        <v>213</v>
      </c>
      <c r="B58" s="56"/>
      <c r="C58" s="56"/>
      <c r="D58" s="56"/>
      <c r="E58" s="56"/>
      <c r="F58" s="56"/>
      <c r="G58" s="56"/>
      <c r="H58" s="56"/>
      <c r="I58" s="57" t="s">
        <v>222</v>
      </c>
      <c r="J58" s="57"/>
      <c r="K58" s="57"/>
      <c r="L58" s="57"/>
      <c r="M58" s="57"/>
      <c r="N58" s="57"/>
      <c r="O58" s="57"/>
      <c r="P58" s="57"/>
      <c r="Q58" s="57"/>
      <c r="R58" s="58" t="s">
        <v>223</v>
      </c>
      <c r="S58" s="58"/>
      <c r="T58" s="58"/>
      <c r="U58" s="58"/>
      <c r="V58" s="58"/>
      <c r="W58" s="58"/>
      <c r="X58" s="58"/>
      <c r="Y58" s="58"/>
      <c r="Z58" s="58"/>
      <c r="AA58" s="59" t="s">
        <v>221</v>
      </c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3" t="s">
        <v>139</v>
      </c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5"/>
      <c r="BB58" s="60" t="s">
        <v>41</v>
      </c>
      <c r="BC58" s="61"/>
      <c r="BD58" s="61"/>
      <c r="BE58" s="61"/>
      <c r="BF58" s="61"/>
      <c r="BG58" s="62"/>
      <c r="BH58" s="53" t="s">
        <v>147</v>
      </c>
      <c r="BI58" s="54"/>
      <c r="BJ58" s="54"/>
      <c r="BK58" s="54"/>
      <c r="BL58" s="54"/>
      <c r="BM58" s="54"/>
      <c r="BN58" s="54"/>
      <c r="BO58" s="54"/>
      <c r="BP58" s="55"/>
      <c r="BQ58" s="63">
        <v>1</v>
      </c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4" t="s">
        <v>141</v>
      </c>
      <c r="CC58" s="65"/>
      <c r="CD58" s="65"/>
      <c r="CE58" s="65"/>
      <c r="CF58" s="65"/>
      <c r="CG58" s="66"/>
      <c r="CH58" s="67" t="s">
        <v>42</v>
      </c>
      <c r="CI58" s="68"/>
      <c r="CJ58" s="68"/>
      <c r="CK58" s="68"/>
      <c r="CL58" s="68"/>
      <c r="CM58" s="68"/>
      <c r="CN58" s="68"/>
      <c r="CO58" s="68"/>
      <c r="CP58" s="69"/>
      <c r="CQ58" s="70">
        <v>9130000</v>
      </c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60" t="s">
        <v>219</v>
      </c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2"/>
      <c r="DR58" s="56" t="s">
        <v>202</v>
      </c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71" t="s">
        <v>144</v>
      </c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53" t="s">
        <v>83</v>
      </c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5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</row>
    <row r="59" spans="1:256" s="16" customFormat="1" ht="45.75" customHeight="1" x14ac:dyDescent="0.2">
      <c r="A59" s="56" t="s">
        <v>214</v>
      </c>
      <c r="B59" s="56"/>
      <c r="C59" s="56"/>
      <c r="D59" s="56"/>
      <c r="E59" s="56"/>
      <c r="F59" s="56"/>
      <c r="G59" s="56"/>
      <c r="H59" s="56"/>
      <c r="I59" s="57" t="s">
        <v>229</v>
      </c>
      <c r="J59" s="57"/>
      <c r="K59" s="57"/>
      <c r="L59" s="57"/>
      <c r="M59" s="57"/>
      <c r="N59" s="57"/>
      <c r="O59" s="57"/>
      <c r="P59" s="57"/>
      <c r="Q59" s="57"/>
      <c r="R59" s="58" t="s">
        <v>230</v>
      </c>
      <c r="S59" s="58"/>
      <c r="T59" s="58"/>
      <c r="U59" s="58"/>
      <c r="V59" s="58"/>
      <c r="W59" s="58"/>
      <c r="X59" s="58"/>
      <c r="Y59" s="58"/>
      <c r="Z59" s="58"/>
      <c r="AA59" s="59" t="s">
        <v>231</v>
      </c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3" t="s">
        <v>139</v>
      </c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5"/>
      <c r="BB59" s="60" t="s">
        <v>41</v>
      </c>
      <c r="BC59" s="61"/>
      <c r="BD59" s="61"/>
      <c r="BE59" s="61"/>
      <c r="BF59" s="61"/>
      <c r="BG59" s="62"/>
      <c r="BH59" s="53" t="s">
        <v>147</v>
      </c>
      <c r="BI59" s="54"/>
      <c r="BJ59" s="54"/>
      <c r="BK59" s="54"/>
      <c r="BL59" s="54"/>
      <c r="BM59" s="54"/>
      <c r="BN59" s="54"/>
      <c r="BO59" s="54"/>
      <c r="BP59" s="55"/>
      <c r="BQ59" s="63">
        <v>1</v>
      </c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4" t="s">
        <v>141</v>
      </c>
      <c r="CC59" s="65"/>
      <c r="CD59" s="65"/>
      <c r="CE59" s="65"/>
      <c r="CF59" s="65"/>
      <c r="CG59" s="66"/>
      <c r="CH59" s="67" t="s">
        <v>42</v>
      </c>
      <c r="CI59" s="68"/>
      <c r="CJ59" s="68"/>
      <c r="CK59" s="68"/>
      <c r="CL59" s="68"/>
      <c r="CM59" s="68"/>
      <c r="CN59" s="68"/>
      <c r="CO59" s="68"/>
      <c r="CP59" s="69"/>
      <c r="CQ59" s="70">
        <v>8000000</v>
      </c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60" t="s">
        <v>219</v>
      </c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2"/>
      <c r="DR59" s="56" t="s">
        <v>202</v>
      </c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71" t="s">
        <v>144</v>
      </c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53" t="s">
        <v>83</v>
      </c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5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</row>
    <row r="60" spans="1:256" s="16" customFormat="1" ht="45.75" customHeight="1" x14ac:dyDescent="0.2">
      <c r="A60" s="56" t="s">
        <v>216</v>
      </c>
      <c r="B60" s="56"/>
      <c r="C60" s="56"/>
      <c r="D60" s="56"/>
      <c r="E60" s="56"/>
      <c r="F60" s="56"/>
      <c r="G60" s="56"/>
      <c r="H60" s="56"/>
      <c r="I60" s="57" t="s">
        <v>229</v>
      </c>
      <c r="J60" s="57"/>
      <c r="K60" s="57"/>
      <c r="L60" s="57"/>
      <c r="M60" s="57"/>
      <c r="N60" s="57"/>
      <c r="O60" s="57"/>
      <c r="P60" s="57"/>
      <c r="Q60" s="57"/>
      <c r="R60" s="58" t="s">
        <v>230</v>
      </c>
      <c r="S60" s="58"/>
      <c r="T60" s="58"/>
      <c r="U60" s="58"/>
      <c r="V60" s="58"/>
      <c r="W60" s="58"/>
      <c r="X60" s="58"/>
      <c r="Y60" s="58"/>
      <c r="Z60" s="58"/>
      <c r="AA60" s="59" t="s">
        <v>233</v>
      </c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3" t="s">
        <v>139</v>
      </c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5"/>
      <c r="BB60" s="60" t="s">
        <v>41</v>
      </c>
      <c r="BC60" s="61"/>
      <c r="BD60" s="61"/>
      <c r="BE60" s="61"/>
      <c r="BF60" s="61"/>
      <c r="BG60" s="62"/>
      <c r="BH60" s="53" t="s">
        <v>147</v>
      </c>
      <c r="BI60" s="54"/>
      <c r="BJ60" s="54"/>
      <c r="BK60" s="54"/>
      <c r="BL60" s="54"/>
      <c r="BM60" s="54"/>
      <c r="BN60" s="54"/>
      <c r="BO60" s="54"/>
      <c r="BP60" s="55"/>
      <c r="BQ60" s="63">
        <v>1</v>
      </c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4" t="s">
        <v>141</v>
      </c>
      <c r="CC60" s="65"/>
      <c r="CD60" s="65"/>
      <c r="CE60" s="65"/>
      <c r="CF60" s="65"/>
      <c r="CG60" s="66"/>
      <c r="CH60" s="67" t="s">
        <v>42</v>
      </c>
      <c r="CI60" s="68"/>
      <c r="CJ60" s="68"/>
      <c r="CK60" s="68"/>
      <c r="CL60" s="68"/>
      <c r="CM60" s="68"/>
      <c r="CN60" s="68"/>
      <c r="CO60" s="68"/>
      <c r="CP60" s="69"/>
      <c r="CQ60" s="70">
        <v>3000000</v>
      </c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60" t="s">
        <v>219</v>
      </c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2"/>
      <c r="DR60" s="56" t="s">
        <v>202</v>
      </c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71" t="s">
        <v>144</v>
      </c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53" t="s">
        <v>83</v>
      </c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5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</row>
    <row r="61" spans="1:256" s="16" customFormat="1" ht="45.75" customHeight="1" x14ac:dyDescent="0.2">
      <c r="A61" s="56" t="s">
        <v>217</v>
      </c>
      <c r="B61" s="56"/>
      <c r="C61" s="56"/>
      <c r="D61" s="56"/>
      <c r="E61" s="56"/>
      <c r="F61" s="56"/>
      <c r="G61" s="56"/>
      <c r="H61" s="56"/>
      <c r="I61" s="57" t="s">
        <v>229</v>
      </c>
      <c r="J61" s="57"/>
      <c r="K61" s="57"/>
      <c r="L61" s="57"/>
      <c r="M61" s="57"/>
      <c r="N61" s="57"/>
      <c r="O61" s="57"/>
      <c r="P61" s="57"/>
      <c r="Q61" s="57"/>
      <c r="R61" s="58" t="s">
        <v>230</v>
      </c>
      <c r="S61" s="58"/>
      <c r="T61" s="58"/>
      <c r="U61" s="58"/>
      <c r="V61" s="58"/>
      <c r="W61" s="58"/>
      <c r="X61" s="58"/>
      <c r="Y61" s="58"/>
      <c r="Z61" s="58"/>
      <c r="AA61" s="59" t="s">
        <v>234</v>
      </c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3" t="s">
        <v>139</v>
      </c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5"/>
      <c r="BB61" s="60" t="s">
        <v>41</v>
      </c>
      <c r="BC61" s="61"/>
      <c r="BD61" s="61"/>
      <c r="BE61" s="61"/>
      <c r="BF61" s="61"/>
      <c r="BG61" s="62"/>
      <c r="BH61" s="53" t="s">
        <v>147</v>
      </c>
      <c r="BI61" s="54"/>
      <c r="BJ61" s="54"/>
      <c r="BK61" s="54"/>
      <c r="BL61" s="54"/>
      <c r="BM61" s="54"/>
      <c r="BN61" s="54"/>
      <c r="BO61" s="54"/>
      <c r="BP61" s="55"/>
      <c r="BQ61" s="63">
        <v>1</v>
      </c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4" t="s">
        <v>141</v>
      </c>
      <c r="CC61" s="65"/>
      <c r="CD61" s="65"/>
      <c r="CE61" s="65"/>
      <c r="CF61" s="65"/>
      <c r="CG61" s="66"/>
      <c r="CH61" s="67" t="s">
        <v>42</v>
      </c>
      <c r="CI61" s="68"/>
      <c r="CJ61" s="68"/>
      <c r="CK61" s="68"/>
      <c r="CL61" s="68"/>
      <c r="CM61" s="68"/>
      <c r="CN61" s="68"/>
      <c r="CO61" s="68"/>
      <c r="CP61" s="69"/>
      <c r="CQ61" s="70">
        <v>3000000</v>
      </c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60" t="s">
        <v>219</v>
      </c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2"/>
      <c r="DR61" s="56" t="s">
        <v>202</v>
      </c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71" t="s">
        <v>144</v>
      </c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53" t="s">
        <v>83</v>
      </c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5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</row>
    <row r="62" spans="1:256" s="16" customFormat="1" ht="45.75" customHeight="1" x14ac:dyDescent="0.2">
      <c r="A62" s="56" t="s">
        <v>218</v>
      </c>
      <c r="B62" s="56"/>
      <c r="C62" s="56"/>
      <c r="D62" s="56"/>
      <c r="E62" s="56"/>
      <c r="F62" s="56"/>
      <c r="G62" s="56"/>
      <c r="H62" s="56"/>
      <c r="I62" s="57" t="s">
        <v>39</v>
      </c>
      <c r="J62" s="57"/>
      <c r="K62" s="57"/>
      <c r="L62" s="57"/>
      <c r="M62" s="57"/>
      <c r="N62" s="57"/>
      <c r="O62" s="57"/>
      <c r="P62" s="57"/>
      <c r="Q62" s="57"/>
      <c r="R62" s="58" t="s">
        <v>252</v>
      </c>
      <c r="S62" s="58"/>
      <c r="T62" s="58"/>
      <c r="U62" s="58"/>
      <c r="V62" s="58"/>
      <c r="W62" s="58"/>
      <c r="X62" s="58"/>
      <c r="Y62" s="58"/>
      <c r="Z62" s="58"/>
      <c r="AA62" s="59" t="s">
        <v>212</v>
      </c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3" t="s">
        <v>139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5"/>
      <c r="BB62" s="60" t="s">
        <v>41</v>
      </c>
      <c r="BC62" s="61"/>
      <c r="BD62" s="61"/>
      <c r="BE62" s="61"/>
      <c r="BF62" s="61"/>
      <c r="BG62" s="62"/>
      <c r="BH62" s="53" t="s">
        <v>147</v>
      </c>
      <c r="BI62" s="54"/>
      <c r="BJ62" s="54"/>
      <c r="BK62" s="54"/>
      <c r="BL62" s="54"/>
      <c r="BM62" s="54"/>
      <c r="BN62" s="54"/>
      <c r="BO62" s="54"/>
      <c r="BP62" s="55"/>
      <c r="BQ62" s="63">
        <v>1</v>
      </c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4" t="s">
        <v>141</v>
      </c>
      <c r="CC62" s="65"/>
      <c r="CD62" s="65"/>
      <c r="CE62" s="65"/>
      <c r="CF62" s="65"/>
      <c r="CG62" s="66"/>
      <c r="CH62" s="67" t="s">
        <v>42</v>
      </c>
      <c r="CI62" s="68"/>
      <c r="CJ62" s="68"/>
      <c r="CK62" s="68"/>
      <c r="CL62" s="68"/>
      <c r="CM62" s="68"/>
      <c r="CN62" s="68"/>
      <c r="CO62" s="68"/>
      <c r="CP62" s="69"/>
      <c r="CQ62" s="70">
        <f>20000000+20000000*1.05+20000000*1.05*1.05+20000000*1.05*1.05*1.05+20000000*1.05*1.05*1.05*1.05</f>
        <v>110512625</v>
      </c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60" t="s">
        <v>219</v>
      </c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2"/>
      <c r="DR62" s="56" t="s">
        <v>202</v>
      </c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71" t="s">
        <v>144</v>
      </c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53" t="s">
        <v>83</v>
      </c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5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</row>
    <row r="63" spans="1:256" s="16" customFormat="1" ht="45.75" customHeight="1" x14ac:dyDescent="0.2">
      <c r="A63" s="56" t="s">
        <v>235</v>
      </c>
      <c r="B63" s="56"/>
      <c r="C63" s="56"/>
      <c r="D63" s="56"/>
      <c r="E63" s="56"/>
      <c r="F63" s="56"/>
      <c r="G63" s="56"/>
      <c r="H63" s="56"/>
      <c r="I63" s="57" t="s">
        <v>39</v>
      </c>
      <c r="J63" s="57"/>
      <c r="K63" s="57"/>
      <c r="L63" s="57"/>
      <c r="M63" s="57"/>
      <c r="N63" s="57"/>
      <c r="O63" s="57"/>
      <c r="P63" s="57"/>
      <c r="Q63" s="57"/>
      <c r="R63" s="58" t="s">
        <v>149</v>
      </c>
      <c r="S63" s="58"/>
      <c r="T63" s="58"/>
      <c r="U63" s="58"/>
      <c r="V63" s="58"/>
      <c r="W63" s="58"/>
      <c r="X63" s="58"/>
      <c r="Y63" s="58"/>
      <c r="Z63" s="58"/>
      <c r="AA63" s="59" t="s">
        <v>215</v>
      </c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3" t="s">
        <v>139</v>
      </c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5"/>
      <c r="BB63" s="60" t="s">
        <v>41</v>
      </c>
      <c r="BC63" s="61"/>
      <c r="BD63" s="61"/>
      <c r="BE63" s="61"/>
      <c r="BF63" s="61"/>
      <c r="BG63" s="62"/>
      <c r="BH63" s="53" t="s">
        <v>147</v>
      </c>
      <c r="BI63" s="54"/>
      <c r="BJ63" s="54"/>
      <c r="BK63" s="54"/>
      <c r="BL63" s="54"/>
      <c r="BM63" s="54"/>
      <c r="BN63" s="54"/>
      <c r="BO63" s="54"/>
      <c r="BP63" s="55"/>
      <c r="BQ63" s="63">
        <v>1</v>
      </c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4" t="s">
        <v>141</v>
      </c>
      <c r="CC63" s="65"/>
      <c r="CD63" s="65"/>
      <c r="CE63" s="65"/>
      <c r="CF63" s="65"/>
      <c r="CG63" s="66"/>
      <c r="CH63" s="67" t="s">
        <v>42</v>
      </c>
      <c r="CI63" s="68"/>
      <c r="CJ63" s="68"/>
      <c r="CK63" s="68"/>
      <c r="CL63" s="68"/>
      <c r="CM63" s="68"/>
      <c r="CN63" s="68"/>
      <c r="CO63" s="68"/>
      <c r="CP63" s="69"/>
      <c r="CQ63" s="70">
        <f>12000000+12000000*1.05+12000000*1.05*1.05+12000000*1.05*1.05*1.05+12000000*1.05*1.05*1.05*1.05</f>
        <v>66307575</v>
      </c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60" t="s">
        <v>219</v>
      </c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2"/>
      <c r="DR63" s="56" t="s">
        <v>202</v>
      </c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71" t="s">
        <v>144</v>
      </c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53" t="s">
        <v>83</v>
      </c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5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</row>
    <row r="64" spans="1:256" s="16" customFormat="1" ht="48" customHeight="1" x14ac:dyDescent="0.2">
      <c r="A64" s="56" t="s">
        <v>238</v>
      </c>
      <c r="B64" s="56"/>
      <c r="C64" s="56"/>
      <c r="D64" s="56"/>
      <c r="E64" s="56"/>
      <c r="F64" s="56"/>
      <c r="G64" s="56"/>
      <c r="H64" s="56"/>
      <c r="I64" s="57" t="s">
        <v>136</v>
      </c>
      <c r="J64" s="57"/>
      <c r="K64" s="57"/>
      <c r="L64" s="57"/>
      <c r="M64" s="57"/>
      <c r="N64" s="57"/>
      <c r="O64" s="57"/>
      <c r="P64" s="57"/>
      <c r="Q64" s="57"/>
      <c r="R64" s="58" t="s">
        <v>137</v>
      </c>
      <c r="S64" s="58"/>
      <c r="T64" s="58"/>
      <c r="U64" s="58"/>
      <c r="V64" s="58"/>
      <c r="W64" s="58"/>
      <c r="X64" s="58"/>
      <c r="Y64" s="58"/>
      <c r="Z64" s="58"/>
      <c r="AA64" s="59" t="s">
        <v>138</v>
      </c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3" t="s">
        <v>139</v>
      </c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5"/>
      <c r="BB64" s="60" t="s">
        <v>140</v>
      </c>
      <c r="BC64" s="61"/>
      <c r="BD64" s="61"/>
      <c r="BE64" s="61"/>
      <c r="BF64" s="61"/>
      <c r="BG64" s="62"/>
      <c r="BH64" s="53" t="s">
        <v>45</v>
      </c>
      <c r="BI64" s="54"/>
      <c r="BJ64" s="54"/>
      <c r="BK64" s="54"/>
      <c r="BL64" s="54"/>
      <c r="BM64" s="54"/>
      <c r="BN64" s="54"/>
      <c r="BO64" s="54"/>
      <c r="BP64" s="55"/>
      <c r="BQ64" s="92">
        <v>47</v>
      </c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64" t="s">
        <v>141</v>
      </c>
      <c r="CC64" s="65"/>
      <c r="CD64" s="65"/>
      <c r="CE64" s="65"/>
      <c r="CF64" s="65"/>
      <c r="CG64" s="66"/>
      <c r="CH64" s="67" t="s">
        <v>42</v>
      </c>
      <c r="CI64" s="68"/>
      <c r="CJ64" s="68"/>
      <c r="CK64" s="68"/>
      <c r="CL64" s="68"/>
      <c r="CM64" s="68"/>
      <c r="CN64" s="68"/>
      <c r="CO64" s="68"/>
      <c r="CP64" s="69"/>
      <c r="CQ64" s="70">
        <v>14350000</v>
      </c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60" t="s">
        <v>219</v>
      </c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2"/>
      <c r="DR64" s="56" t="s">
        <v>202</v>
      </c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71" t="s">
        <v>144</v>
      </c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53" t="s">
        <v>83</v>
      </c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5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</row>
    <row r="65" spans="1:256" s="16" customFormat="1" ht="45.75" customHeight="1" x14ac:dyDescent="0.2">
      <c r="A65" s="56" t="s">
        <v>239</v>
      </c>
      <c r="B65" s="56"/>
      <c r="C65" s="56"/>
      <c r="D65" s="56"/>
      <c r="E65" s="56"/>
      <c r="F65" s="56"/>
      <c r="G65" s="56"/>
      <c r="H65" s="56"/>
      <c r="I65" s="57" t="s">
        <v>222</v>
      </c>
      <c r="J65" s="57"/>
      <c r="K65" s="57"/>
      <c r="L65" s="57"/>
      <c r="M65" s="57"/>
      <c r="N65" s="57"/>
      <c r="O65" s="57"/>
      <c r="P65" s="57"/>
      <c r="Q65" s="57"/>
      <c r="R65" s="58" t="s">
        <v>223</v>
      </c>
      <c r="S65" s="58"/>
      <c r="T65" s="58"/>
      <c r="U65" s="58"/>
      <c r="V65" s="58"/>
      <c r="W65" s="58"/>
      <c r="X65" s="58"/>
      <c r="Y65" s="58"/>
      <c r="Z65" s="58"/>
      <c r="AA65" s="59" t="s">
        <v>250</v>
      </c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3" t="s">
        <v>139</v>
      </c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5"/>
      <c r="BB65" s="60" t="s">
        <v>41</v>
      </c>
      <c r="BC65" s="61"/>
      <c r="BD65" s="61"/>
      <c r="BE65" s="61"/>
      <c r="BF65" s="61"/>
      <c r="BG65" s="62"/>
      <c r="BH65" s="53" t="s">
        <v>147</v>
      </c>
      <c r="BI65" s="54"/>
      <c r="BJ65" s="54"/>
      <c r="BK65" s="54"/>
      <c r="BL65" s="54"/>
      <c r="BM65" s="54"/>
      <c r="BN65" s="54"/>
      <c r="BO65" s="54"/>
      <c r="BP65" s="55"/>
      <c r="BQ65" s="63">
        <v>1</v>
      </c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4" t="s">
        <v>141</v>
      </c>
      <c r="CC65" s="65"/>
      <c r="CD65" s="65"/>
      <c r="CE65" s="65"/>
      <c r="CF65" s="65"/>
      <c r="CG65" s="66"/>
      <c r="CH65" s="67" t="s">
        <v>42</v>
      </c>
      <c r="CI65" s="68"/>
      <c r="CJ65" s="68"/>
      <c r="CK65" s="68"/>
      <c r="CL65" s="68"/>
      <c r="CM65" s="68"/>
      <c r="CN65" s="68"/>
      <c r="CO65" s="68"/>
      <c r="CP65" s="69"/>
      <c r="CQ65" s="70">
        <v>5500000</v>
      </c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60" t="s">
        <v>219</v>
      </c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2"/>
      <c r="DR65" s="56" t="s">
        <v>240</v>
      </c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71" t="s">
        <v>144</v>
      </c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53" t="s">
        <v>83</v>
      </c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5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</row>
    <row r="66" spans="1:256" s="16" customFormat="1" ht="45.75" customHeight="1" x14ac:dyDescent="0.2">
      <c r="A66" s="56" t="s">
        <v>241</v>
      </c>
      <c r="B66" s="56"/>
      <c r="C66" s="56"/>
      <c r="D66" s="56"/>
      <c r="E66" s="56"/>
      <c r="F66" s="56"/>
      <c r="G66" s="56"/>
      <c r="H66" s="56"/>
      <c r="I66" s="57" t="s">
        <v>242</v>
      </c>
      <c r="J66" s="57"/>
      <c r="K66" s="57"/>
      <c r="L66" s="57"/>
      <c r="M66" s="57"/>
      <c r="N66" s="57"/>
      <c r="O66" s="57"/>
      <c r="P66" s="57"/>
      <c r="Q66" s="57"/>
      <c r="R66" s="58" t="s">
        <v>243</v>
      </c>
      <c r="S66" s="58"/>
      <c r="T66" s="58"/>
      <c r="U66" s="58"/>
      <c r="V66" s="58"/>
      <c r="W66" s="58"/>
      <c r="X66" s="58"/>
      <c r="Y66" s="58"/>
      <c r="Z66" s="58"/>
      <c r="AA66" s="59" t="s">
        <v>244</v>
      </c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3" t="s">
        <v>139</v>
      </c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5"/>
      <c r="BB66" s="60" t="s">
        <v>199</v>
      </c>
      <c r="BC66" s="61"/>
      <c r="BD66" s="61"/>
      <c r="BE66" s="61"/>
      <c r="BF66" s="61"/>
      <c r="BG66" s="62"/>
      <c r="BH66" s="53" t="s">
        <v>200</v>
      </c>
      <c r="BI66" s="54"/>
      <c r="BJ66" s="54"/>
      <c r="BK66" s="54"/>
      <c r="BL66" s="54"/>
      <c r="BM66" s="54"/>
      <c r="BN66" s="54"/>
      <c r="BO66" s="54"/>
      <c r="BP66" s="55"/>
      <c r="BQ66" s="63">
        <v>1000</v>
      </c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4" t="s">
        <v>141</v>
      </c>
      <c r="CC66" s="65"/>
      <c r="CD66" s="65"/>
      <c r="CE66" s="65"/>
      <c r="CF66" s="65"/>
      <c r="CG66" s="66"/>
      <c r="CH66" s="67" t="s">
        <v>42</v>
      </c>
      <c r="CI66" s="68"/>
      <c r="CJ66" s="68"/>
      <c r="CK66" s="68"/>
      <c r="CL66" s="68"/>
      <c r="CM66" s="68"/>
      <c r="CN66" s="68"/>
      <c r="CO66" s="68"/>
      <c r="CP66" s="69"/>
      <c r="CQ66" s="70">
        <f>15200000+15200000*1.05+15200000*1.05*1.05+15200000*1.05*1.05*1.05+15200000*1.05*1.05*1.05*1.05</f>
        <v>83989595</v>
      </c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60" t="s">
        <v>219</v>
      </c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2"/>
      <c r="DR66" s="56" t="s">
        <v>202</v>
      </c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71" t="s">
        <v>144</v>
      </c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53" t="s">
        <v>83</v>
      </c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5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</row>
    <row r="67" spans="1:256" s="16" customFormat="1" ht="50.25" customHeight="1" x14ac:dyDescent="0.2">
      <c r="A67" s="56" t="s">
        <v>245</v>
      </c>
      <c r="B67" s="56"/>
      <c r="C67" s="56"/>
      <c r="D67" s="56"/>
      <c r="E67" s="56"/>
      <c r="F67" s="56"/>
      <c r="G67" s="56"/>
      <c r="H67" s="56"/>
      <c r="I67" s="57" t="s">
        <v>246</v>
      </c>
      <c r="J67" s="57"/>
      <c r="K67" s="57"/>
      <c r="L67" s="57"/>
      <c r="M67" s="57"/>
      <c r="N67" s="57"/>
      <c r="O67" s="57"/>
      <c r="P67" s="57"/>
      <c r="Q67" s="57"/>
      <c r="R67" s="58" t="s">
        <v>247</v>
      </c>
      <c r="S67" s="58"/>
      <c r="T67" s="58"/>
      <c r="U67" s="58"/>
      <c r="V67" s="58"/>
      <c r="W67" s="58"/>
      <c r="X67" s="58"/>
      <c r="Y67" s="58"/>
      <c r="Z67" s="58"/>
      <c r="AA67" s="59" t="s">
        <v>248</v>
      </c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3" t="s">
        <v>139</v>
      </c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5"/>
      <c r="BB67" s="60" t="s">
        <v>41</v>
      </c>
      <c r="BC67" s="61"/>
      <c r="BD67" s="61"/>
      <c r="BE67" s="61"/>
      <c r="BF67" s="61"/>
      <c r="BG67" s="62"/>
      <c r="BH67" s="53" t="s">
        <v>147</v>
      </c>
      <c r="BI67" s="54"/>
      <c r="BJ67" s="54"/>
      <c r="BK67" s="54"/>
      <c r="BL67" s="54"/>
      <c r="BM67" s="54"/>
      <c r="BN67" s="54"/>
      <c r="BO67" s="54"/>
      <c r="BP67" s="55"/>
      <c r="BQ67" s="63">
        <v>1</v>
      </c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99" t="s">
        <v>141</v>
      </c>
      <c r="CC67" s="100"/>
      <c r="CD67" s="100"/>
      <c r="CE67" s="100"/>
      <c r="CF67" s="100"/>
      <c r="CG67" s="101"/>
      <c r="CH67" s="67" t="s">
        <v>42</v>
      </c>
      <c r="CI67" s="68"/>
      <c r="CJ67" s="68"/>
      <c r="CK67" s="68"/>
      <c r="CL67" s="68"/>
      <c r="CM67" s="68"/>
      <c r="CN67" s="68"/>
      <c r="CO67" s="68"/>
      <c r="CP67" s="69"/>
      <c r="CQ67" s="70">
        <v>11060000</v>
      </c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60" t="s">
        <v>219</v>
      </c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2"/>
      <c r="DR67" s="56" t="s">
        <v>202</v>
      </c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71" t="s">
        <v>144</v>
      </c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53" t="s">
        <v>83</v>
      </c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5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</row>
    <row r="68" spans="1:256" s="16" customFormat="1" ht="60" customHeight="1" x14ac:dyDescent="0.2">
      <c r="A68" s="56" t="s">
        <v>249</v>
      </c>
      <c r="B68" s="56"/>
      <c r="C68" s="56"/>
      <c r="D68" s="56"/>
      <c r="E68" s="56"/>
      <c r="F68" s="56"/>
      <c r="G68" s="56"/>
      <c r="H68" s="56"/>
      <c r="I68" s="57" t="s">
        <v>39</v>
      </c>
      <c r="J68" s="57"/>
      <c r="K68" s="57"/>
      <c r="L68" s="57"/>
      <c r="M68" s="57"/>
      <c r="N68" s="57"/>
      <c r="O68" s="57"/>
      <c r="P68" s="57"/>
      <c r="Q68" s="57"/>
      <c r="R68" s="58" t="s">
        <v>252</v>
      </c>
      <c r="S68" s="58"/>
      <c r="T68" s="58"/>
      <c r="U68" s="58"/>
      <c r="V68" s="58"/>
      <c r="W68" s="58"/>
      <c r="X68" s="58"/>
      <c r="Y68" s="58"/>
      <c r="Z68" s="58"/>
      <c r="AA68" s="59" t="s">
        <v>251</v>
      </c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3" t="s">
        <v>139</v>
      </c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5"/>
      <c r="BB68" s="60" t="s">
        <v>41</v>
      </c>
      <c r="BC68" s="61"/>
      <c r="BD68" s="61"/>
      <c r="BE68" s="61"/>
      <c r="BF68" s="61"/>
      <c r="BG68" s="62"/>
      <c r="BH68" s="53" t="s">
        <v>147</v>
      </c>
      <c r="BI68" s="54"/>
      <c r="BJ68" s="54"/>
      <c r="BK68" s="54"/>
      <c r="BL68" s="54"/>
      <c r="BM68" s="54"/>
      <c r="BN68" s="54"/>
      <c r="BO68" s="54"/>
      <c r="BP68" s="55"/>
      <c r="BQ68" s="63">
        <v>1</v>
      </c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99" t="s">
        <v>141</v>
      </c>
      <c r="CC68" s="100"/>
      <c r="CD68" s="100"/>
      <c r="CE68" s="100"/>
      <c r="CF68" s="100"/>
      <c r="CG68" s="101"/>
      <c r="CH68" s="67" t="s">
        <v>42</v>
      </c>
      <c r="CI68" s="68"/>
      <c r="CJ68" s="68"/>
      <c r="CK68" s="68"/>
      <c r="CL68" s="68"/>
      <c r="CM68" s="68"/>
      <c r="CN68" s="68"/>
      <c r="CO68" s="68"/>
      <c r="CP68" s="69"/>
      <c r="CQ68" s="70">
        <v>2089618.69</v>
      </c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60" t="s">
        <v>219</v>
      </c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2"/>
      <c r="DR68" s="56" t="s">
        <v>202</v>
      </c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71" t="s">
        <v>144</v>
      </c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53" t="s">
        <v>83</v>
      </c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5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</row>
    <row r="73" spans="1:256" x14ac:dyDescent="0.2">
      <c r="CY73"/>
    </row>
  </sheetData>
  <mergeCells count="773">
    <mergeCell ref="CH68:CP68"/>
    <mergeCell ref="CQ68:DD68"/>
    <mergeCell ref="DE68:DQ68"/>
    <mergeCell ref="DR68:EB68"/>
    <mergeCell ref="EC68:EN68"/>
    <mergeCell ref="EO68:FE68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7:CP67"/>
    <mergeCell ref="CQ67:DD67"/>
    <mergeCell ref="DE67:DQ67"/>
    <mergeCell ref="DR67:EB67"/>
    <mergeCell ref="EC67:EN67"/>
    <mergeCell ref="EO67:FE67"/>
    <mergeCell ref="A66:H66"/>
    <mergeCell ref="I66:Q66"/>
    <mergeCell ref="R66:Z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EC65:EN65"/>
    <mergeCell ref="EO65:FE65"/>
    <mergeCell ref="CB65:CG65"/>
    <mergeCell ref="CH65:CP65"/>
    <mergeCell ref="CQ65:DD65"/>
    <mergeCell ref="EO64:FE64"/>
    <mergeCell ref="DE63:DQ63"/>
    <mergeCell ref="AA66:AL66"/>
    <mergeCell ref="AM66:BA66"/>
    <mergeCell ref="BB66:BG66"/>
    <mergeCell ref="BH66:BP66"/>
    <mergeCell ref="BQ66:CA66"/>
    <mergeCell ref="CB66:CG66"/>
    <mergeCell ref="DE65:DQ65"/>
    <mergeCell ref="BQ65:CA65"/>
    <mergeCell ref="DR65:EB65"/>
    <mergeCell ref="BH65:BP65"/>
    <mergeCell ref="CH66:CP66"/>
    <mergeCell ref="CQ66:DD66"/>
    <mergeCell ref="DE66:DQ66"/>
    <mergeCell ref="DR66:EB66"/>
    <mergeCell ref="EC66:EN66"/>
    <mergeCell ref="EO66:FE66"/>
    <mergeCell ref="CH63:CP63"/>
    <mergeCell ref="CH64:CP64"/>
    <mergeCell ref="CQ64:DD64"/>
    <mergeCell ref="BQ63:CA63"/>
    <mergeCell ref="CB63:CG63"/>
    <mergeCell ref="BQ61:CA61"/>
    <mergeCell ref="A65:H65"/>
    <mergeCell ref="I65:Q65"/>
    <mergeCell ref="R65:Z65"/>
    <mergeCell ref="AA65:AL65"/>
    <mergeCell ref="AM65:BA65"/>
    <mergeCell ref="BB65:BG65"/>
    <mergeCell ref="A64:H64"/>
    <mergeCell ref="CB64:CG64"/>
    <mergeCell ref="BQ64:CA64"/>
    <mergeCell ref="I64:Q64"/>
    <mergeCell ref="R64:Z64"/>
    <mergeCell ref="AA64:AL64"/>
    <mergeCell ref="A63:H63"/>
    <mergeCell ref="BH63:BP63"/>
    <mergeCell ref="AM64:BA64"/>
    <mergeCell ref="BB64:BG64"/>
    <mergeCell ref="BH64:BP64"/>
    <mergeCell ref="BH61:BP61"/>
    <mergeCell ref="EO58:FE58"/>
    <mergeCell ref="DE64:DQ64"/>
    <mergeCell ref="CQ62:DD62"/>
    <mergeCell ref="DE62:DQ62"/>
    <mergeCell ref="DR62:EB62"/>
    <mergeCell ref="EC62:EN62"/>
    <mergeCell ref="EO62:FE62"/>
    <mergeCell ref="DR58:EB58"/>
    <mergeCell ref="DE58:DQ58"/>
    <mergeCell ref="DR61:EB61"/>
    <mergeCell ref="EC61:EN61"/>
    <mergeCell ref="EO61:FE61"/>
    <mergeCell ref="EC63:EN63"/>
    <mergeCell ref="EO63:FE63"/>
    <mergeCell ref="DR64:EB64"/>
    <mergeCell ref="EC64:EN64"/>
    <mergeCell ref="DR63:EB63"/>
    <mergeCell ref="CQ63:DD63"/>
    <mergeCell ref="A60:H60"/>
    <mergeCell ref="I60:Q60"/>
    <mergeCell ref="R60:Z60"/>
    <mergeCell ref="AA60:AL60"/>
    <mergeCell ref="AM60:BA60"/>
    <mergeCell ref="BB60:BG60"/>
    <mergeCell ref="AA63:AL63"/>
    <mergeCell ref="AM63:BA63"/>
    <mergeCell ref="BB63:BG63"/>
    <mergeCell ref="I63:Q63"/>
    <mergeCell ref="R63:Z63"/>
    <mergeCell ref="A62:H62"/>
    <mergeCell ref="I62:Q62"/>
    <mergeCell ref="R62:Z62"/>
    <mergeCell ref="AA62:AL62"/>
    <mergeCell ref="EO56:FE56"/>
    <mergeCell ref="DE56:DQ56"/>
    <mergeCell ref="AM56:BA56"/>
    <mergeCell ref="BB56:BG56"/>
    <mergeCell ref="BH56:BP56"/>
    <mergeCell ref="BQ56:CA56"/>
    <mergeCell ref="DR56:EB56"/>
    <mergeCell ref="CH62:CP62"/>
    <mergeCell ref="CH60:CP60"/>
    <mergeCell ref="CQ60:DD60"/>
    <mergeCell ref="DE60:DQ60"/>
    <mergeCell ref="DR60:EB60"/>
    <mergeCell ref="EC60:EN60"/>
    <mergeCell ref="EO60:FE60"/>
    <mergeCell ref="CH61:CP61"/>
    <mergeCell ref="CQ61:DD61"/>
    <mergeCell ref="DE61:DQ61"/>
    <mergeCell ref="AM58:BA58"/>
    <mergeCell ref="CQ58:DD58"/>
    <mergeCell ref="AM62:BA62"/>
    <mergeCell ref="BB62:BG62"/>
    <mergeCell ref="BH62:BP62"/>
    <mergeCell ref="BQ62:CA62"/>
    <mergeCell ref="EC58:EN58"/>
    <mergeCell ref="BB58:BG58"/>
    <mergeCell ref="CB62:CG62"/>
    <mergeCell ref="CQ54:DD54"/>
    <mergeCell ref="CQ56:DD56"/>
    <mergeCell ref="BH54:BP54"/>
    <mergeCell ref="I54:Q54"/>
    <mergeCell ref="R54:Z54"/>
    <mergeCell ref="AA54:AL54"/>
    <mergeCell ref="AM54:BA54"/>
    <mergeCell ref="BB54:BG54"/>
    <mergeCell ref="BQ54:CA54"/>
    <mergeCell ref="CB54:CG54"/>
    <mergeCell ref="CH54:CP54"/>
    <mergeCell ref="CB61:CG61"/>
    <mergeCell ref="BQ60:CA60"/>
    <mergeCell ref="CB60:CG60"/>
    <mergeCell ref="BH60:BP60"/>
    <mergeCell ref="EC56:EN56"/>
    <mergeCell ref="CQ55:DD55"/>
    <mergeCell ref="DE55:DQ55"/>
    <mergeCell ref="DR55:EB55"/>
    <mergeCell ref="EC55:EN55"/>
    <mergeCell ref="A56:H56"/>
    <mergeCell ref="I56:Q56"/>
    <mergeCell ref="R56:Z56"/>
    <mergeCell ref="AA56:AL56"/>
    <mergeCell ref="CH56:CP56"/>
    <mergeCell ref="CB56:CG56"/>
    <mergeCell ref="CB55:CG55"/>
    <mergeCell ref="CH55:CP55"/>
    <mergeCell ref="EO52:FE52"/>
    <mergeCell ref="DR53:EB53"/>
    <mergeCell ref="EC53:EN53"/>
    <mergeCell ref="EO53:FE53"/>
    <mergeCell ref="EC54:EN54"/>
    <mergeCell ref="EO54:FE54"/>
    <mergeCell ref="DE53:DQ53"/>
    <mergeCell ref="DR54:EB54"/>
    <mergeCell ref="DE54:DQ54"/>
    <mergeCell ref="DE52:DQ52"/>
    <mergeCell ref="DR52:EB52"/>
    <mergeCell ref="EC52:EN52"/>
    <mergeCell ref="AA45:AL45"/>
    <mergeCell ref="AM49:BA49"/>
    <mergeCell ref="BB49:BG49"/>
    <mergeCell ref="BH49:BP49"/>
    <mergeCell ref="BQ49:CA49"/>
    <mergeCell ref="CB49:CG49"/>
    <mergeCell ref="AA50:AL50"/>
    <mergeCell ref="AM50:BA50"/>
    <mergeCell ref="BB50:BG50"/>
    <mergeCell ref="BH50:BP50"/>
    <mergeCell ref="CB53:CG53"/>
    <mergeCell ref="CH53:CP53"/>
    <mergeCell ref="CQ53:DD53"/>
    <mergeCell ref="DR44:EB44"/>
    <mergeCell ref="AM48:BA48"/>
    <mergeCell ref="BB48:BG48"/>
    <mergeCell ref="BH48:BP48"/>
    <mergeCell ref="BQ48:CA48"/>
    <mergeCell ref="AM45:BA45"/>
    <mergeCell ref="BB45:BG45"/>
    <mergeCell ref="CQ52:DD52"/>
    <mergeCell ref="CB52:CG52"/>
    <mergeCell ref="BH53:BP53"/>
    <mergeCell ref="BQ53:CA53"/>
    <mergeCell ref="CH52:CP52"/>
    <mergeCell ref="AM52:BA52"/>
    <mergeCell ref="BB52:BG52"/>
    <mergeCell ref="BH52:BP52"/>
    <mergeCell ref="BQ52:CA52"/>
    <mergeCell ref="A48:H48"/>
    <mergeCell ref="I48:Q48"/>
    <mergeCell ref="R48:Z48"/>
    <mergeCell ref="AA48:AL48"/>
    <mergeCell ref="CB48:CG48"/>
    <mergeCell ref="R46:Z46"/>
    <mergeCell ref="BH47:BP47"/>
    <mergeCell ref="A47:H47"/>
    <mergeCell ref="BQ47:CA47"/>
    <mergeCell ref="BH46:BP46"/>
    <mergeCell ref="BQ46:CA46"/>
    <mergeCell ref="CB46:CG46"/>
    <mergeCell ref="EC46:EN46"/>
    <mergeCell ref="EO46:FE46"/>
    <mergeCell ref="CQ48:DD48"/>
    <mergeCell ref="DE48:DQ48"/>
    <mergeCell ref="DR48:EB48"/>
    <mergeCell ref="EC48:EN48"/>
    <mergeCell ref="EO48:FE48"/>
    <mergeCell ref="CH50:CP50"/>
    <mergeCell ref="CQ50:DD50"/>
    <mergeCell ref="DE50:DQ50"/>
    <mergeCell ref="DR50:EB50"/>
    <mergeCell ref="DR47:EB47"/>
    <mergeCell ref="EC47:EN47"/>
    <mergeCell ref="EO47:FE47"/>
    <mergeCell ref="DR46:EB46"/>
    <mergeCell ref="CH46:CP46"/>
    <mergeCell ref="CQ46:DD46"/>
    <mergeCell ref="EC50:EN50"/>
    <mergeCell ref="EO50:FE50"/>
    <mergeCell ref="EC49:EN49"/>
    <mergeCell ref="EO49:FE49"/>
    <mergeCell ref="DE49:DQ49"/>
    <mergeCell ref="DR49:EB49"/>
    <mergeCell ref="A43:H43"/>
    <mergeCell ref="I43:Q43"/>
    <mergeCell ref="R43:Z43"/>
    <mergeCell ref="AA43:AL43"/>
    <mergeCell ref="CB43:CG43"/>
    <mergeCell ref="BH45:BP45"/>
    <mergeCell ref="BQ45:CA45"/>
    <mergeCell ref="I47:Q47"/>
    <mergeCell ref="R47:Z47"/>
    <mergeCell ref="AA47:AL47"/>
    <mergeCell ref="AM47:BA47"/>
    <mergeCell ref="BB47:BG47"/>
    <mergeCell ref="A45:H45"/>
    <mergeCell ref="I45:Q45"/>
    <mergeCell ref="R45:Z45"/>
    <mergeCell ref="CB47:CG47"/>
    <mergeCell ref="A46:H46"/>
    <mergeCell ref="I46:Q46"/>
    <mergeCell ref="AM44:BA44"/>
    <mergeCell ref="BB44:BG44"/>
    <mergeCell ref="CB45:CG45"/>
    <mergeCell ref="AA46:AL46"/>
    <mergeCell ref="AM46:BA46"/>
    <mergeCell ref="BB46:BG46"/>
    <mergeCell ref="DE43:DQ43"/>
    <mergeCell ref="DR43:EB43"/>
    <mergeCell ref="EC43:EN43"/>
    <mergeCell ref="EO43:FE43"/>
    <mergeCell ref="CH49:CP49"/>
    <mergeCell ref="CQ49:DD49"/>
    <mergeCell ref="CH43:CP43"/>
    <mergeCell ref="CQ43:DD43"/>
    <mergeCell ref="CH48:CP48"/>
    <mergeCell ref="DE44:DQ44"/>
    <mergeCell ref="EC44:EN44"/>
    <mergeCell ref="EO44:FE44"/>
    <mergeCell ref="CH45:CP45"/>
    <mergeCell ref="CQ45:DD45"/>
    <mergeCell ref="DE45:DQ45"/>
    <mergeCell ref="DR45:EB45"/>
    <mergeCell ref="EC45:EN45"/>
    <mergeCell ref="EO45:FE45"/>
    <mergeCell ref="CH44:CP44"/>
    <mergeCell ref="CQ44:DD44"/>
    <mergeCell ref="DE46:DQ46"/>
    <mergeCell ref="CQ47:DD47"/>
    <mergeCell ref="DE47:DQ47"/>
    <mergeCell ref="CH47:CP47"/>
    <mergeCell ref="A40:H40"/>
    <mergeCell ref="BQ39:CA39"/>
    <mergeCell ref="CB39:CG39"/>
    <mergeCell ref="R39:Z39"/>
    <mergeCell ref="AA39:AL39"/>
    <mergeCell ref="AM39:BA39"/>
    <mergeCell ref="EO41:FE41"/>
    <mergeCell ref="CB42:CG42"/>
    <mergeCell ref="CH42:CP42"/>
    <mergeCell ref="CQ42:DD42"/>
    <mergeCell ref="DE42:DQ42"/>
    <mergeCell ref="DR42:EB42"/>
    <mergeCell ref="EC42:EN42"/>
    <mergeCell ref="CH41:CP41"/>
    <mergeCell ref="A42:H42"/>
    <mergeCell ref="I42:Q42"/>
    <mergeCell ref="R42:Z42"/>
    <mergeCell ref="AA42:AL42"/>
    <mergeCell ref="DR41:EB41"/>
    <mergeCell ref="EC41:EN41"/>
    <mergeCell ref="EO42:FE42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BH42:BP42"/>
    <mergeCell ref="CQ41:DD41"/>
    <mergeCell ref="DE41:DQ41"/>
    <mergeCell ref="DR40:EB40"/>
    <mergeCell ref="AA40:AL40"/>
    <mergeCell ref="AM40:BA40"/>
    <mergeCell ref="CQ39:DD39"/>
    <mergeCell ref="DE39:DQ39"/>
    <mergeCell ref="CH40:CP40"/>
    <mergeCell ref="CQ40:DD40"/>
    <mergeCell ref="DE40:DQ40"/>
    <mergeCell ref="EC39:EN39"/>
    <mergeCell ref="EO39:FE39"/>
    <mergeCell ref="EC40:EN40"/>
    <mergeCell ref="EO40:FE40"/>
    <mergeCell ref="EO38:FE38"/>
    <mergeCell ref="BQ38:CA38"/>
    <mergeCell ref="CB38:CG38"/>
    <mergeCell ref="CH38:CP38"/>
    <mergeCell ref="CQ38:DD38"/>
    <mergeCell ref="AA38:AL38"/>
    <mergeCell ref="AM38:BA38"/>
    <mergeCell ref="BB38:BG38"/>
    <mergeCell ref="CH37:CP37"/>
    <mergeCell ref="AM37:BA37"/>
    <mergeCell ref="BB37:BG37"/>
    <mergeCell ref="BH37:BP37"/>
    <mergeCell ref="BQ37:CA37"/>
    <mergeCell ref="EO37:FE37"/>
    <mergeCell ref="BQ36:CA36"/>
    <mergeCell ref="CB36:CG36"/>
    <mergeCell ref="A37:H37"/>
    <mergeCell ref="I37:Q37"/>
    <mergeCell ref="A39:H39"/>
    <mergeCell ref="I39:Q39"/>
    <mergeCell ref="A38:H38"/>
    <mergeCell ref="I38:Q38"/>
    <mergeCell ref="EC38:EN38"/>
    <mergeCell ref="BB39:BG39"/>
    <mergeCell ref="BH39:BP39"/>
    <mergeCell ref="DR39:EB39"/>
    <mergeCell ref="CB37:CG37"/>
    <mergeCell ref="BH38:BP38"/>
    <mergeCell ref="DE38:DQ38"/>
    <mergeCell ref="DR38:EB38"/>
    <mergeCell ref="R37:Z37"/>
    <mergeCell ref="AA37:AL37"/>
    <mergeCell ref="CQ37:DD37"/>
    <mergeCell ref="DE37:DQ37"/>
    <mergeCell ref="R38:Z38"/>
    <mergeCell ref="DR37:EB37"/>
    <mergeCell ref="EC37:EN37"/>
    <mergeCell ref="CH39:CP39"/>
    <mergeCell ref="DR34:EB34"/>
    <mergeCell ref="DR35:EB35"/>
    <mergeCell ref="CQ34:DD34"/>
    <mergeCell ref="DE34:DQ34"/>
    <mergeCell ref="CB35:CG35"/>
    <mergeCell ref="CH35:CP35"/>
    <mergeCell ref="CQ35:DD35"/>
    <mergeCell ref="DE35:DQ35"/>
    <mergeCell ref="AM34:BA34"/>
    <mergeCell ref="BB34:BG34"/>
    <mergeCell ref="AM35:BA35"/>
    <mergeCell ref="BH34:BP34"/>
    <mergeCell ref="BQ34:CA34"/>
    <mergeCell ref="CB34:CG34"/>
    <mergeCell ref="CH34:CP34"/>
    <mergeCell ref="BQ35:CA35"/>
    <mergeCell ref="CQ33:DD33"/>
    <mergeCell ref="DE33:DQ33"/>
    <mergeCell ref="A33:H33"/>
    <mergeCell ref="I33:Q33"/>
    <mergeCell ref="R33:Z33"/>
    <mergeCell ref="AA33:AL33"/>
    <mergeCell ref="EC32:EN32"/>
    <mergeCell ref="EO32:FE32"/>
    <mergeCell ref="EO36:FE36"/>
    <mergeCell ref="EO34:FE34"/>
    <mergeCell ref="BH32:BP32"/>
    <mergeCell ref="BQ32:CA32"/>
    <mergeCell ref="CQ32:DD32"/>
    <mergeCell ref="DE32:DQ32"/>
    <mergeCell ref="DR32:EB32"/>
    <mergeCell ref="CB32:CG32"/>
    <mergeCell ref="CH32:CP32"/>
    <mergeCell ref="DR33:EB33"/>
    <mergeCell ref="EC33:EN33"/>
    <mergeCell ref="EO33:FE33"/>
    <mergeCell ref="EC34:EN34"/>
    <mergeCell ref="DE36:DQ36"/>
    <mergeCell ref="DR36:EB36"/>
    <mergeCell ref="EC36:EN36"/>
    <mergeCell ref="A34:H34"/>
    <mergeCell ref="I34:Q34"/>
    <mergeCell ref="R34:Z34"/>
    <mergeCell ref="AA34:AL34"/>
    <mergeCell ref="AM33:BA33"/>
    <mergeCell ref="CB31:CG31"/>
    <mergeCell ref="CH31:CP31"/>
    <mergeCell ref="BB31:BG31"/>
    <mergeCell ref="BH31:BP31"/>
    <mergeCell ref="BQ31:CA31"/>
    <mergeCell ref="R32:Z32"/>
    <mergeCell ref="AA32:AL32"/>
    <mergeCell ref="AM32:BA32"/>
    <mergeCell ref="BB32:BG32"/>
    <mergeCell ref="BB33:BG33"/>
    <mergeCell ref="A32:H32"/>
    <mergeCell ref="I32:Q32"/>
    <mergeCell ref="BH33:BP33"/>
    <mergeCell ref="BQ33:CA33"/>
    <mergeCell ref="CB33:CG33"/>
    <mergeCell ref="CH33:CP33"/>
    <mergeCell ref="EO31:FE31"/>
    <mergeCell ref="A31:H31"/>
    <mergeCell ref="I31:Q31"/>
    <mergeCell ref="R31:Z31"/>
    <mergeCell ref="AA31:AL31"/>
    <mergeCell ref="AM31:BA31"/>
    <mergeCell ref="AA27:AL27"/>
    <mergeCell ref="EO29:FE29"/>
    <mergeCell ref="CH29:CP29"/>
    <mergeCell ref="CQ29:DD29"/>
    <mergeCell ref="R27:Z27"/>
    <mergeCell ref="EO30:FE30"/>
    <mergeCell ref="EC29:EN29"/>
    <mergeCell ref="DE29:DQ29"/>
    <mergeCell ref="DR29:EB29"/>
    <mergeCell ref="EO28:FE28"/>
    <mergeCell ref="BB30:BG30"/>
    <mergeCell ref="BH30:BP30"/>
    <mergeCell ref="BQ30:CA30"/>
    <mergeCell ref="CB30:CG30"/>
    <mergeCell ref="EC31:EN31"/>
    <mergeCell ref="CQ31:DD31"/>
    <mergeCell ref="DE31:DQ31"/>
    <mergeCell ref="DR31:EB31"/>
    <mergeCell ref="R22:Z22"/>
    <mergeCell ref="A26:H26"/>
    <mergeCell ref="I26:Q26"/>
    <mergeCell ref="A29:H29"/>
    <mergeCell ref="I29:Q29"/>
    <mergeCell ref="R29:Z29"/>
    <mergeCell ref="AA29:AL29"/>
    <mergeCell ref="AA22:AL22"/>
    <mergeCell ref="AA26:AL26"/>
    <mergeCell ref="R26:Z26"/>
    <mergeCell ref="A27:H27"/>
    <mergeCell ref="I27:Q27"/>
    <mergeCell ref="A24:H24"/>
    <mergeCell ref="DR22:EB22"/>
    <mergeCell ref="EC30:EN30"/>
    <mergeCell ref="A30:H30"/>
    <mergeCell ref="CQ30:DD30"/>
    <mergeCell ref="DE30:DQ30"/>
    <mergeCell ref="EO22:FE22"/>
    <mergeCell ref="AM22:BA22"/>
    <mergeCell ref="DE22:DQ22"/>
    <mergeCell ref="EC22:EN22"/>
    <mergeCell ref="CH22:CP22"/>
    <mergeCell ref="CQ22:DD22"/>
    <mergeCell ref="DR30:EB30"/>
    <mergeCell ref="BH27:BP27"/>
    <mergeCell ref="BQ27:CA27"/>
    <mergeCell ref="DE28:DQ28"/>
    <mergeCell ref="AM29:BA29"/>
    <mergeCell ref="BB29:BG29"/>
    <mergeCell ref="BH29:BP29"/>
    <mergeCell ref="EC27:EN27"/>
    <mergeCell ref="DR28:EB28"/>
    <mergeCell ref="EC28:EN28"/>
    <mergeCell ref="CB29:CG29"/>
    <mergeCell ref="A22:H22"/>
    <mergeCell ref="I22:Q22"/>
    <mergeCell ref="CQ21:DD21"/>
    <mergeCell ref="AM28:BA28"/>
    <mergeCell ref="BB28:BG28"/>
    <mergeCell ref="BH28:BP28"/>
    <mergeCell ref="CB28:CG28"/>
    <mergeCell ref="A28:H28"/>
    <mergeCell ref="I28:Q28"/>
    <mergeCell ref="R28:Z28"/>
    <mergeCell ref="AA28:AL28"/>
    <mergeCell ref="AM27:BA27"/>
    <mergeCell ref="CQ25:DD25"/>
    <mergeCell ref="BQ28:CA28"/>
    <mergeCell ref="CH28:CP28"/>
    <mergeCell ref="CQ28:DD28"/>
    <mergeCell ref="BQ26:CA26"/>
    <mergeCell ref="A21:H21"/>
    <mergeCell ref="I21:Q21"/>
    <mergeCell ref="R21:Z21"/>
    <mergeCell ref="AA21:AL21"/>
    <mergeCell ref="BQ21:CA21"/>
    <mergeCell ref="AM21:BA21"/>
    <mergeCell ref="BB21:BG21"/>
    <mergeCell ref="BH21:BP21"/>
    <mergeCell ref="BQ23:CA23"/>
    <mergeCell ref="EO21:FE21"/>
    <mergeCell ref="CB21:CG21"/>
    <mergeCell ref="CH21:CP21"/>
    <mergeCell ref="DR21:EB21"/>
    <mergeCell ref="EC21:EN21"/>
    <mergeCell ref="EO26:FE26"/>
    <mergeCell ref="DE26:DQ26"/>
    <mergeCell ref="DR26:EB26"/>
    <mergeCell ref="CB27:CG27"/>
    <mergeCell ref="CH27:CP27"/>
    <mergeCell ref="EO27:FE27"/>
    <mergeCell ref="CQ26:DD26"/>
    <mergeCell ref="CB26:CG26"/>
    <mergeCell ref="CH26:CP26"/>
    <mergeCell ref="DR27:EB27"/>
    <mergeCell ref="CQ27:DD27"/>
    <mergeCell ref="DE27:DQ27"/>
    <mergeCell ref="EC26:EN26"/>
    <mergeCell ref="EC25:EN25"/>
    <mergeCell ref="DE21:DQ21"/>
    <mergeCell ref="EO25:FE25"/>
    <mergeCell ref="CB23:CG23"/>
    <mergeCell ref="EO23:FE23"/>
    <mergeCell ref="CQ23:DD23"/>
    <mergeCell ref="BB22:BG22"/>
    <mergeCell ref="CH25:CP25"/>
    <mergeCell ref="I24:Q24"/>
    <mergeCell ref="R24:Z24"/>
    <mergeCell ref="A25:H25"/>
    <mergeCell ref="I25:Q25"/>
    <mergeCell ref="R25:Z25"/>
    <mergeCell ref="CB22:CG22"/>
    <mergeCell ref="A23:H23"/>
    <mergeCell ref="I23:Q23"/>
    <mergeCell ref="R23:Z23"/>
    <mergeCell ref="AA23:AL23"/>
    <mergeCell ref="BH25:BP25"/>
    <mergeCell ref="CH23:CP23"/>
    <mergeCell ref="AM23:BA23"/>
    <mergeCell ref="BB23:BG23"/>
    <mergeCell ref="AA25:AL25"/>
    <mergeCell ref="AM25:BA25"/>
    <mergeCell ref="BB25:BG25"/>
    <mergeCell ref="BB24:BG24"/>
    <mergeCell ref="AA24:AL24"/>
    <mergeCell ref="AM24:BA24"/>
    <mergeCell ref="BH22:BP22"/>
    <mergeCell ref="BQ22:CA22"/>
    <mergeCell ref="DR23:EB23"/>
    <mergeCell ref="EC23:EN23"/>
    <mergeCell ref="DE23:DQ23"/>
    <mergeCell ref="EO24:FE24"/>
    <mergeCell ref="DE25:DQ25"/>
    <mergeCell ref="BQ25:CA25"/>
    <mergeCell ref="CB25:CG25"/>
    <mergeCell ref="BH24:BP24"/>
    <mergeCell ref="BQ24:CA24"/>
    <mergeCell ref="CB24:CG24"/>
    <mergeCell ref="CH24:CP24"/>
    <mergeCell ref="DR25:EB25"/>
    <mergeCell ref="CQ24:DD24"/>
    <mergeCell ref="DE24:DQ24"/>
    <mergeCell ref="DR24:EB24"/>
    <mergeCell ref="EC24:EN24"/>
    <mergeCell ref="BH23:BP23"/>
    <mergeCell ref="EO20:FE20"/>
    <mergeCell ref="CH20:CP20"/>
    <mergeCell ref="CQ20:DD20"/>
    <mergeCell ref="EC20:EN20"/>
    <mergeCell ref="A20:H20"/>
    <mergeCell ref="I20:Q20"/>
    <mergeCell ref="R20:Z20"/>
    <mergeCell ref="AA20:AL20"/>
    <mergeCell ref="AM20:BA20"/>
    <mergeCell ref="DR20:EB20"/>
    <mergeCell ref="DE20:DQ20"/>
    <mergeCell ref="BB20:BG20"/>
    <mergeCell ref="BH20:BP20"/>
    <mergeCell ref="BQ20:CA20"/>
    <mergeCell ref="CB20:CG20"/>
    <mergeCell ref="BC15:FE15"/>
    <mergeCell ref="B10:BA10"/>
    <mergeCell ref="BC10:FE10"/>
    <mergeCell ref="B11:BA11"/>
    <mergeCell ref="B14:BA14"/>
    <mergeCell ref="BC14:FE14"/>
    <mergeCell ref="B13:BA13"/>
    <mergeCell ref="BQ18:CA19"/>
    <mergeCell ref="CB18:CP18"/>
    <mergeCell ref="CH19:CP19"/>
    <mergeCell ref="DE19:DQ19"/>
    <mergeCell ref="DR19:EB19"/>
    <mergeCell ref="CQ18:DD19"/>
    <mergeCell ref="DE18:EB18"/>
    <mergeCell ref="A5:FE5"/>
    <mergeCell ref="A6:FE6"/>
    <mergeCell ref="BJ7:BT7"/>
    <mergeCell ref="BU7:CD7"/>
    <mergeCell ref="BB18:BP18"/>
    <mergeCell ref="BC11:FE11"/>
    <mergeCell ref="B12:BA12"/>
    <mergeCell ref="AA18:AL19"/>
    <mergeCell ref="BC13:FE13"/>
    <mergeCell ref="BH19:BP19"/>
    <mergeCell ref="B9:BA9"/>
    <mergeCell ref="BC9:FE9"/>
    <mergeCell ref="BC12:FE12"/>
    <mergeCell ref="EC17:EN19"/>
    <mergeCell ref="EO17:FE18"/>
    <mergeCell ref="BB19:BG19"/>
    <mergeCell ref="EO19:FE19"/>
    <mergeCell ref="A17:H19"/>
    <mergeCell ref="I17:Q19"/>
    <mergeCell ref="R17:Z19"/>
    <mergeCell ref="AA17:EB17"/>
    <mergeCell ref="CB19:CG19"/>
    <mergeCell ref="AM18:BA19"/>
    <mergeCell ref="B15:BA15"/>
    <mergeCell ref="AM26:BA26"/>
    <mergeCell ref="BB26:BG26"/>
    <mergeCell ref="BH26:BP26"/>
    <mergeCell ref="BQ29:CA29"/>
    <mergeCell ref="BB27:BG27"/>
    <mergeCell ref="EO35:FE35"/>
    <mergeCell ref="A36:H36"/>
    <mergeCell ref="I36:Q36"/>
    <mergeCell ref="R36:Z36"/>
    <mergeCell ref="AA36:AL36"/>
    <mergeCell ref="AM36:BA36"/>
    <mergeCell ref="BB36:BG36"/>
    <mergeCell ref="BH36:BP36"/>
    <mergeCell ref="BB35:BG35"/>
    <mergeCell ref="BH35:BP35"/>
    <mergeCell ref="A35:H35"/>
    <mergeCell ref="I35:Q35"/>
    <mergeCell ref="R35:Z35"/>
    <mergeCell ref="AA35:AL35"/>
    <mergeCell ref="CH30:CP30"/>
    <mergeCell ref="EC35:EN35"/>
    <mergeCell ref="I30:Q30"/>
    <mergeCell ref="R30:Z30"/>
    <mergeCell ref="AA30:AL30"/>
    <mergeCell ref="AM30:BA30"/>
    <mergeCell ref="A44:H44"/>
    <mergeCell ref="I44:Q44"/>
    <mergeCell ref="R44:Z44"/>
    <mergeCell ref="AA44:AL44"/>
    <mergeCell ref="CH36:CP36"/>
    <mergeCell ref="CQ36:DD36"/>
    <mergeCell ref="BB40:BG40"/>
    <mergeCell ref="BH40:BP40"/>
    <mergeCell ref="BQ40:CA40"/>
    <mergeCell ref="CB40:CG40"/>
    <mergeCell ref="CB41:CG41"/>
    <mergeCell ref="AM42:BA42"/>
    <mergeCell ref="BB42:BG42"/>
    <mergeCell ref="BH44:BP44"/>
    <mergeCell ref="BQ44:CA44"/>
    <mergeCell ref="CB44:CG44"/>
    <mergeCell ref="AM43:BA43"/>
    <mergeCell ref="BB43:BG43"/>
    <mergeCell ref="BQ42:CA42"/>
    <mergeCell ref="BH43:BP43"/>
    <mergeCell ref="BQ43:CA43"/>
    <mergeCell ref="I40:Q40"/>
    <mergeCell ref="R40:Z40"/>
    <mergeCell ref="A49:H49"/>
    <mergeCell ref="I49:Q49"/>
    <mergeCell ref="R49:Z49"/>
    <mergeCell ref="AA49:AL49"/>
    <mergeCell ref="AA55:AL55"/>
    <mergeCell ref="AM55:BA55"/>
    <mergeCell ref="BB55:BG55"/>
    <mergeCell ref="BH55:BP55"/>
    <mergeCell ref="BQ55:CA55"/>
    <mergeCell ref="R52:Z52"/>
    <mergeCell ref="AA52:AL52"/>
    <mergeCell ref="AM53:BA53"/>
    <mergeCell ref="BB53:BG53"/>
    <mergeCell ref="A54:H54"/>
    <mergeCell ref="A53:H53"/>
    <mergeCell ref="I53:Q53"/>
    <mergeCell ref="R53:Z53"/>
    <mergeCell ref="AA53:AL53"/>
    <mergeCell ref="A52:H52"/>
    <mergeCell ref="I52:Q52"/>
    <mergeCell ref="EC51:EN51"/>
    <mergeCell ref="EO51:FE51"/>
    <mergeCell ref="A50:H50"/>
    <mergeCell ref="I50:Q50"/>
    <mergeCell ref="R50:Z50"/>
    <mergeCell ref="CB51:CG51"/>
    <mergeCell ref="CH51:CP51"/>
    <mergeCell ref="CQ51:DD51"/>
    <mergeCell ref="DE51:DQ51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DR51:EB51"/>
    <mergeCell ref="BQ50:CA50"/>
    <mergeCell ref="CB50:CG50"/>
    <mergeCell ref="EO55:FE55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DR59:EB59"/>
    <mergeCell ref="EC59:EN59"/>
    <mergeCell ref="EO59:FE59"/>
    <mergeCell ref="A55:H55"/>
    <mergeCell ref="I55:Q55"/>
    <mergeCell ref="R55:Z55"/>
    <mergeCell ref="A57:H57"/>
    <mergeCell ref="I57:Q57"/>
    <mergeCell ref="R57:Z57"/>
    <mergeCell ref="AA57:AL57"/>
    <mergeCell ref="AM57:BA57"/>
    <mergeCell ref="EO57:FE57"/>
    <mergeCell ref="A61:H61"/>
    <mergeCell ref="I61:Q61"/>
    <mergeCell ref="R61:Z61"/>
    <mergeCell ref="AA61:AL61"/>
    <mergeCell ref="AM61:BA61"/>
    <mergeCell ref="BB61:BG61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A58:H58"/>
    <mergeCell ref="I58:Q58"/>
    <mergeCell ref="R58:Z58"/>
    <mergeCell ref="AA58:AL58"/>
    <mergeCell ref="BH58:BP58"/>
    <mergeCell ref="BQ58:CA58"/>
    <mergeCell ref="CB58:CG58"/>
    <mergeCell ref="CH58:CP58"/>
  </mergeCells>
  <phoneticPr fontId="23" type="noConversion"/>
  <printOptions horizontalCentered="1"/>
  <pageMargins left="0.19685039370078741" right="0.19685039370078741" top="0.39370078740157483" bottom="0.19685039370078741" header="0" footer="0"/>
  <pageSetup paperSize="9" scale="98" firstPageNumber="0" orientation="landscape" horizontalDpi="300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G16"/>
  <sheetViews>
    <sheetView workbookViewId="0">
      <selection activeCell="F17" sqref="F17"/>
    </sheetView>
  </sheetViews>
  <sheetFormatPr defaultRowHeight="12.75" x14ac:dyDescent="0.2"/>
  <cols>
    <col min="6" max="6" width="12.7109375" style="18" bestFit="1" customWidth="1"/>
  </cols>
  <sheetData>
    <row r="10" spans="5:7" x14ac:dyDescent="0.2">
      <c r="E10">
        <v>1</v>
      </c>
      <c r="F10" s="18">
        <v>15200000</v>
      </c>
    </row>
    <row r="11" spans="5:7" x14ac:dyDescent="0.2">
      <c r="E11">
        <v>2</v>
      </c>
      <c r="F11" s="18">
        <f>F10*G11</f>
        <v>15960000</v>
      </c>
      <c r="G11">
        <v>1.05</v>
      </c>
    </row>
    <row r="12" spans="5:7" x14ac:dyDescent="0.2">
      <c r="E12">
        <v>3</v>
      </c>
      <c r="F12" s="18">
        <f>F11*G11</f>
        <v>16758000</v>
      </c>
    </row>
    <row r="13" spans="5:7" x14ac:dyDescent="0.2">
      <c r="E13">
        <v>4</v>
      </c>
      <c r="F13" s="18">
        <f>F12*G11</f>
        <v>17595900</v>
      </c>
    </row>
    <row r="14" spans="5:7" x14ac:dyDescent="0.2">
      <c r="E14">
        <v>5</v>
      </c>
      <c r="F14" s="18">
        <f>F13*G11</f>
        <v>18475695</v>
      </c>
    </row>
    <row r="16" spans="5:7" x14ac:dyDescent="0.2">
      <c r="F16" s="18">
        <f>SUM(F10:F15)</f>
        <v>83989595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стр.1 (2)</vt:lpstr>
      <vt:lpstr>стр.1</vt:lpstr>
      <vt:lpstr>Лист1</vt:lpstr>
      <vt:lpstr>стр.1!Заголовки_для_печати</vt:lpstr>
      <vt:lpstr>'стр.1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a-vak_000</dc:creator>
  <cp:lastModifiedBy>Вяльцева</cp:lastModifiedBy>
  <cp:lastPrinted>2014-10-07T03:37:27Z</cp:lastPrinted>
  <dcterms:created xsi:type="dcterms:W3CDTF">2013-02-15T09:28:12Z</dcterms:created>
  <dcterms:modified xsi:type="dcterms:W3CDTF">2014-10-07T03:43:16Z</dcterms:modified>
</cp:coreProperties>
</file>