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1"/>
  </bookViews>
  <sheets>
    <sheet name="Клименко 48" sheetId="1" r:id="rId1"/>
    <sheet name="год" sheetId="2" r:id="rId2"/>
  </sheets>
  <calcPr calcId="125725"/>
</workbook>
</file>

<file path=xl/calcChain.xml><?xml version="1.0" encoding="utf-8"?>
<calcChain xmlns="http://schemas.openxmlformats.org/spreadsheetml/2006/main">
  <c r="D36" i="2"/>
  <c r="D48"/>
  <c r="E16"/>
  <c r="D16"/>
  <c r="G15"/>
  <c r="F14"/>
  <c r="G13"/>
  <c r="F12"/>
  <c r="F11"/>
  <c r="G15" i="1"/>
  <c r="E16"/>
  <c r="D16"/>
  <c r="G13"/>
  <c r="F14"/>
  <c r="F12"/>
  <c r="F16" s="1"/>
  <c r="F11"/>
  <c r="F16" i="2" l="1"/>
</calcChain>
</file>

<file path=xl/sharedStrings.xml><?xml version="1.0" encoding="utf-8"?>
<sst xmlns="http://schemas.openxmlformats.org/spreadsheetml/2006/main" count="135" uniqueCount="65">
  <si>
    <t>ООО "УК "Пионер"</t>
  </si>
  <si>
    <t>Отчет о стоимости выполненных работ по содержанию и текущему ремонту общего имущества жилого дома за  январь - сентябрь 2013 года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</si>
  <si>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</si>
  <si>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</si>
  <si>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</si>
  <si>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</si>
  <si>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</si>
  <si>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</si>
  <si>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</si>
  <si>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</si>
  <si>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</si>
  <si>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</si>
  <si>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</si>
  <si>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</si>
  <si>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</si>
  <si>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</si>
  <si>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</si>
  <si>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</si>
  <si>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</si>
  <si>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</si>
  <si>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 xml:space="preserve">ООО "УК "Пионер" 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</si>
  <si>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</si>
  <si>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</si>
  <si>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</si>
  <si>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</si>
  <si>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Вывоз ТБО</t>
  </si>
  <si>
    <t>ООО "Сороежка"</t>
  </si>
  <si>
    <t>Обслуживание мусорных контейнеров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</si>
  <si>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</si>
  <si>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</si>
  <si>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</si>
  <si>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Вывоз и утилизация КГО </t>
  </si>
  <si>
    <t>ООО "УК "Пионер" ООО "ЭкоЛэнд"</t>
  </si>
  <si>
    <t>Услуги СД</t>
  </si>
  <si>
    <t>Услуги управления</t>
  </si>
  <si>
    <t>Чистка подвалов</t>
  </si>
  <si>
    <t>Благоустройство территории ( спил деревьев, покос травы)</t>
  </si>
  <si>
    <t>Заделка межпанельных швов</t>
  </si>
  <si>
    <t>ООО "Ампир"</t>
  </si>
  <si>
    <t>Ремонт внутридомового электротехнического  и инженерного оборудования</t>
  </si>
  <si>
    <t>ИП Карпинский ВВ. .ИП Шемаков А.А.</t>
  </si>
  <si>
    <t>_________________________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</si>
  <si>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ул.Клименко 48.</t>
    </r>
  </si>
  <si>
    <t>Доп.содержание</t>
  </si>
  <si>
    <t>Капитальный ремонт</t>
  </si>
  <si>
    <t>ООО "Рубин"</t>
  </si>
  <si>
    <t>Слонов А.Н.</t>
  </si>
  <si>
    <t>Отчет о стоимости выполненных работ по содержанию и текущему ремонту общего имущества жилого дома за  2013 год</t>
  </si>
  <si>
    <t>ИП Шемаков, ООО "УК Пионер"</t>
  </si>
  <si>
    <t>Ремонт балконной плиты 48 - 25</t>
  </si>
  <si>
    <t>Ремонт внутридомового сантехнического   инженерного оборудования</t>
  </si>
  <si>
    <t>ООО "УК Пионер"</t>
  </si>
  <si>
    <t>Слонов А.Н., Пенькова Е.В.</t>
  </si>
  <si>
    <t>Услуги ПСД ( доп.содержание и ремонт)</t>
  </si>
  <si>
    <t>Механизарованная очистка дороги от снега</t>
  </si>
  <si>
    <t>Разравнивание дороги трактором и доломит</t>
  </si>
  <si>
    <t>Изготовление и установка скамеек</t>
  </si>
  <si>
    <t>Ремонт конька оцинкованным железом</t>
  </si>
  <si>
    <t>Изготовление грибков на трубы на крыше</t>
  </si>
  <si>
    <t>Изготовление и установка почтовых ящиков</t>
  </si>
  <si>
    <t>Изготовление и покраска песочницы</t>
  </si>
  <si>
    <t>Работы по озеленению и обрезке</t>
  </si>
  <si>
    <t>Благоустройство территории ( спил деревьев)</t>
  </si>
  <si>
    <t>Обслуживание внутридомового электротехнического   оборудования</t>
  </si>
  <si>
    <t>Ремонт канализации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</si>
</sst>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8" fillId="0" borderId="2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/>
    </xf>
    <xf numFmtId="0" fontId="9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top"/>
    </xf>
    <xf numFmtId="2" fontId="2" fillId="0" borderId="0" xfId="0" applyNumberFormat="1" applyFont="1"/>
    <xf numFmtId="0" fontId="20" fillId="0" borderId="0" xfId="0" applyFont="1"/>
    <xf numFmtId="2" fontId="9" fillId="0" borderId="2" xfId="0" applyNumberFormat="1" applyFont="1" applyBorder="1" applyAlignment="1"/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3" xfId="0" applyBorder="1" applyAlignment="1"/>
    <xf numFmtId="0" fontId="0" fillId="0" borderId="4" xfId="0" applyBorder="1" applyAlignment="1"/>
    <xf numFmtId="2" fontId="14" fillId="0" borderId="1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19" fillId="0" borderId="1" xfId="0" applyNumberFormat="1" applyFont="1" applyFill="1" applyBorder="1" applyAlignment="1" applyProtection="1">
      <alignment horizontal="center"/>
    </xf>
    <xf numFmtId="2" fontId="19" fillId="0" borderId="4" xfId="0" applyNumberFormat="1" applyFont="1" applyFill="1" applyBorder="1" applyAlignment="1" applyProtection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4" fillId="0" borderId="2" xfId="0" applyNumberFormat="1" applyFont="1" applyFill="1" applyBorder="1" applyAlignment="1" applyProtection="1">
      <alignment horizontal="left" wrapText="1"/>
    </xf>
    <xf numFmtId="2" fontId="19" fillId="0" borderId="3" xfId="0" applyNumberFormat="1" applyFont="1" applyFill="1" applyBorder="1" applyAlignment="1" applyProtection="1">
      <alignment horizontal="center"/>
    </xf>
    <xf numFmtId="2" fontId="9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/>
    <xf numFmtId="0" fontId="0" fillId="0" borderId="4" xfId="0" applyBorder="1" applyAlignment="1"/>
    <xf numFmtId="0" fontId="14" fillId="0" borderId="2" xfId="0" applyNumberFormat="1" applyFont="1" applyFill="1" applyBorder="1" applyAlignment="1" applyProtection="1">
      <alignment horizontal="left" wrapText="1"/>
    </xf>
    <xf numFmtId="0" fontId="17" fillId="0" borderId="3" xfId="0" applyFont="1" applyBorder="1" applyAlignment="1"/>
    <xf numFmtId="0" fontId="17" fillId="0" borderId="4" xfId="0" applyFont="1" applyBorder="1" applyAlignment="1"/>
    <xf numFmtId="0" fontId="14" fillId="0" borderId="3" xfId="0" applyNumberFormat="1" applyFont="1" applyFill="1" applyBorder="1" applyAlignment="1" applyProtection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left"/>
    </xf>
    <xf numFmtId="0" fontId="19" fillId="0" borderId="2" xfId="0" applyNumberFormat="1" applyFont="1" applyFill="1" applyBorder="1" applyAlignment="1" applyProtection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2" xfId="0" applyNumberFormat="1" applyFont="1" applyFill="1" applyBorder="1" applyAlignment="1" applyProtection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5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8" fillId="0" borderId="2" xfId="0" applyNumberFormat="1" applyFont="1" applyBorder="1" applyAlignment="1">
      <alignment horizontal="center" wrapText="1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/>
    <xf numFmtId="0" fontId="0" fillId="0" borderId="4" xfId="0" applyBorder="1"/>
    <xf numFmtId="4" fontId="9" fillId="0" borderId="3" xfId="0" applyNumberFormat="1" applyFont="1" applyBorder="1" applyAlignment="1"/>
    <xf numFmtId="4" fontId="0" fillId="0" borderId="4" xfId="0" applyNumberForma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zoomScaleNormal="70" workbookViewId="0">
      <selection activeCell="L10" sqref="L10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" customHeight="1">
      <c r="A2" s="93" t="s">
        <v>1</v>
      </c>
      <c r="B2" s="93"/>
      <c r="C2" s="93"/>
      <c r="D2" s="93"/>
      <c r="E2" s="93"/>
      <c r="F2" s="94"/>
      <c r="G2" s="94"/>
      <c r="H2" s="94"/>
      <c r="I2" s="4"/>
      <c r="J2" s="4"/>
      <c r="K2" s="4"/>
      <c r="L2" s="5"/>
      <c r="M2" s="5"/>
      <c r="N2" s="5"/>
    </row>
    <row r="3" spans="1:14" ht="17.25">
      <c r="A3" s="93" t="s">
        <v>42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6" customHeight="1"/>
    <row r="5" spans="1:14" hidden="1"/>
    <row r="6" spans="1:14" hidden="1"/>
    <row r="7" spans="1:14" ht="26.25">
      <c r="A7" s="6" t="s">
        <v>2</v>
      </c>
      <c r="B7" s="7" t="s">
        <v>3</v>
      </c>
      <c r="C7" s="8">
        <v>8850.6</v>
      </c>
      <c r="D7" s="96" t="s">
        <v>4</v>
      </c>
      <c r="E7" s="52"/>
      <c r="F7" s="53"/>
      <c r="G7" s="6" t="s">
        <v>3</v>
      </c>
      <c r="H7" s="8">
        <v>2453</v>
      </c>
    </row>
    <row r="8" spans="1:14" ht="5.25" customHeight="1"/>
    <row r="9" spans="1:14" ht="18" customHeight="1">
      <c r="A9" s="97" t="s">
        <v>5</v>
      </c>
      <c r="B9" s="97"/>
      <c r="C9" s="97"/>
      <c r="D9" s="97"/>
      <c r="E9" s="97"/>
      <c r="F9" s="97"/>
      <c r="G9" s="97"/>
      <c r="H9" s="97"/>
    </row>
    <row r="10" spans="1:14" ht="47.25" customHeight="1">
      <c r="A10" s="9" t="s">
        <v>6</v>
      </c>
      <c r="B10" s="10"/>
      <c r="C10" s="11" t="s">
        <v>7</v>
      </c>
      <c r="D10" s="12" t="s">
        <v>8</v>
      </c>
      <c r="E10" s="12" t="s">
        <v>9</v>
      </c>
      <c r="F10" s="98" t="s">
        <v>10</v>
      </c>
      <c r="G10" s="99"/>
      <c r="H10" s="100"/>
    </row>
    <row r="11" spans="1:14">
      <c r="A11" s="13" t="s">
        <v>11</v>
      </c>
      <c r="B11" s="13"/>
      <c r="C11" s="13"/>
      <c r="D11" s="14">
        <v>401349.1</v>
      </c>
      <c r="E11" s="13">
        <v>322887.23</v>
      </c>
      <c r="F11" s="81">
        <f>C11+D11-E11</f>
        <v>78461.87</v>
      </c>
      <c r="G11" s="82"/>
      <c r="H11" s="83"/>
    </row>
    <row r="12" spans="1:14">
      <c r="A12" s="13" t="s">
        <v>12</v>
      </c>
      <c r="B12" s="13"/>
      <c r="C12" s="13"/>
      <c r="D12" s="14">
        <v>717873.59</v>
      </c>
      <c r="E12" s="13">
        <v>577806.61</v>
      </c>
      <c r="F12" s="81">
        <f t="shared" ref="F12:F14" si="0">C12+D12-E12</f>
        <v>140066.97999999998</v>
      </c>
      <c r="G12" s="82"/>
      <c r="H12" s="83"/>
    </row>
    <row r="13" spans="1:14">
      <c r="A13" s="13" t="s">
        <v>43</v>
      </c>
      <c r="B13" s="13"/>
      <c r="C13" s="13"/>
      <c r="D13" s="14">
        <v>63570.67</v>
      </c>
      <c r="E13" s="13">
        <v>48641.1</v>
      </c>
      <c r="F13" s="31"/>
      <c r="G13" s="91">
        <f>D13-E13</f>
        <v>14929.57</v>
      </c>
      <c r="H13" s="92"/>
    </row>
    <row r="14" spans="1:14" ht="18" customHeight="1">
      <c r="A14" s="13" t="s">
        <v>13</v>
      </c>
      <c r="B14" s="13"/>
      <c r="C14" s="13"/>
      <c r="D14" s="14">
        <v>78542</v>
      </c>
      <c r="E14" s="14">
        <v>63197.7</v>
      </c>
      <c r="F14" s="81">
        <f t="shared" si="0"/>
        <v>15344.300000000003</v>
      </c>
      <c r="G14" s="82"/>
      <c r="H14" s="83"/>
    </row>
    <row r="15" spans="1:14" ht="18" customHeight="1">
      <c r="A15" s="13" t="s">
        <v>44</v>
      </c>
      <c r="B15" s="13"/>
      <c r="C15" s="13"/>
      <c r="D15" s="14">
        <v>72516.5</v>
      </c>
      <c r="E15" s="14">
        <v>57502.7</v>
      </c>
      <c r="F15" s="31"/>
      <c r="G15" s="82">
        <f>D15-E15</f>
        <v>15013.800000000003</v>
      </c>
      <c r="H15" s="53"/>
    </row>
    <row r="16" spans="1:14" ht="17.25" customHeight="1">
      <c r="A16" s="13" t="s">
        <v>14</v>
      </c>
      <c r="B16" s="13"/>
      <c r="C16" s="13"/>
      <c r="D16" s="14">
        <f>SUM(D11:D15)</f>
        <v>1333851.8599999999</v>
      </c>
      <c r="E16" s="14">
        <f>SUM(E11:E15)</f>
        <v>1070035.3399999999</v>
      </c>
      <c r="F16" s="81">
        <f>F11+F12+G13+F14+G15</f>
        <v>263816.51999999996</v>
      </c>
      <c r="G16" s="82"/>
      <c r="H16" s="83"/>
    </row>
    <row r="17" spans="1:8" ht="18.75" customHeight="1"/>
    <row r="18" spans="1:8" ht="27.75" customHeight="1">
      <c r="A18" s="84" t="s">
        <v>15</v>
      </c>
      <c r="B18" s="85"/>
      <c r="C18" s="85"/>
      <c r="D18" s="85"/>
      <c r="E18" s="85"/>
      <c r="F18" s="85"/>
      <c r="G18" s="85"/>
      <c r="H18" s="85"/>
    </row>
    <row r="19" spans="1:8" ht="0.75" customHeight="1">
      <c r="A19" s="86"/>
      <c r="B19" s="87"/>
      <c r="C19" s="87"/>
      <c r="D19" s="87"/>
      <c r="E19" s="87"/>
      <c r="F19" s="87"/>
      <c r="G19" s="87"/>
      <c r="H19" s="87"/>
    </row>
    <row r="20" spans="1:8" ht="29.25" customHeight="1">
      <c r="A20" s="51" t="s">
        <v>16</v>
      </c>
      <c r="B20" s="70"/>
      <c r="C20" s="71"/>
      <c r="D20" s="15" t="s">
        <v>17</v>
      </c>
      <c r="E20" s="88" t="s">
        <v>18</v>
      </c>
      <c r="F20" s="89"/>
      <c r="G20" s="89"/>
      <c r="H20" s="90"/>
    </row>
    <row r="21" spans="1:8" ht="15.75">
      <c r="A21" s="79" t="s">
        <v>12</v>
      </c>
      <c r="B21" s="80"/>
      <c r="C21" s="71"/>
      <c r="D21" s="15"/>
      <c r="E21" s="16"/>
      <c r="F21" s="17"/>
      <c r="G21" s="17"/>
      <c r="H21" s="18"/>
    </row>
    <row r="22" spans="1:8" ht="36" customHeight="1">
      <c r="A22" s="54" t="s">
        <v>19</v>
      </c>
      <c r="B22" s="55"/>
      <c r="C22" s="56"/>
      <c r="D22" s="19"/>
      <c r="E22" s="72" t="s">
        <v>20</v>
      </c>
      <c r="F22" s="76"/>
      <c r="G22" s="76"/>
      <c r="H22" s="77"/>
    </row>
    <row r="23" spans="1:8" ht="21.75" customHeight="1">
      <c r="A23" s="78" t="s">
        <v>21</v>
      </c>
      <c r="B23" s="61"/>
      <c r="C23" s="62"/>
      <c r="D23" s="19"/>
      <c r="E23" s="72" t="s">
        <v>20</v>
      </c>
      <c r="F23" s="76"/>
      <c r="G23" s="76"/>
      <c r="H23" s="77"/>
    </row>
    <row r="24" spans="1:8" ht="25.5" customHeight="1">
      <c r="A24" s="54" t="s">
        <v>22</v>
      </c>
      <c r="B24" s="57"/>
      <c r="C24" s="56"/>
      <c r="D24" s="19"/>
      <c r="E24" s="72" t="s">
        <v>23</v>
      </c>
      <c r="F24" s="64"/>
      <c r="G24" s="64"/>
      <c r="H24" s="65"/>
    </row>
    <row r="25" spans="1:8" ht="25.5" customHeight="1">
      <c r="A25" s="58" t="s">
        <v>24</v>
      </c>
      <c r="B25" s="59"/>
      <c r="C25" s="56"/>
      <c r="D25" s="20"/>
      <c r="E25" s="72" t="s">
        <v>45</v>
      </c>
      <c r="F25" s="64"/>
      <c r="G25" s="64"/>
      <c r="H25" s="65"/>
    </row>
    <row r="26" spans="1:8" ht="20.25" customHeight="1">
      <c r="A26" s="58" t="s">
        <v>25</v>
      </c>
      <c r="B26" s="73"/>
      <c r="C26" s="56"/>
      <c r="D26" s="19"/>
      <c r="E26" s="72" t="s">
        <v>26</v>
      </c>
      <c r="F26" s="64"/>
      <c r="G26" s="64"/>
      <c r="H26" s="65"/>
    </row>
    <row r="27" spans="1:8" ht="27.75" customHeight="1">
      <c r="A27" s="54" t="s">
        <v>27</v>
      </c>
      <c r="B27" s="74"/>
      <c r="C27" s="56"/>
      <c r="D27" s="19"/>
      <c r="E27" s="72" t="s">
        <v>26</v>
      </c>
      <c r="F27" s="64"/>
      <c r="G27" s="64"/>
      <c r="H27" s="65"/>
    </row>
    <row r="28" spans="1:8" ht="27.75" customHeight="1">
      <c r="A28" s="54" t="s">
        <v>28</v>
      </c>
      <c r="B28" s="75"/>
      <c r="C28" s="56"/>
      <c r="D28" s="19"/>
      <c r="E28" s="72" t="s">
        <v>29</v>
      </c>
      <c r="F28" s="64"/>
      <c r="G28" s="64"/>
      <c r="H28" s="65"/>
    </row>
    <row r="29" spans="1:8" ht="28.5" customHeight="1">
      <c r="A29" s="54" t="s">
        <v>30</v>
      </c>
      <c r="B29" s="55"/>
      <c r="C29" s="56"/>
      <c r="D29" s="19"/>
      <c r="E29" s="72" t="s">
        <v>20</v>
      </c>
      <c r="F29" s="64"/>
      <c r="G29" s="64"/>
      <c r="H29" s="65"/>
    </row>
    <row r="30" spans="1:8" ht="28.5" customHeight="1">
      <c r="A30" s="54" t="s">
        <v>31</v>
      </c>
      <c r="B30" s="55"/>
      <c r="C30" s="56"/>
      <c r="D30" s="20"/>
      <c r="E30" s="72" t="s">
        <v>32</v>
      </c>
      <c r="F30" s="64"/>
      <c r="G30" s="64"/>
      <c r="H30" s="65"/>
    </row>
    <row r="31" spans="1:8" ht="28.5" customHeight="1">
      <c r="A31" s="54" t="s">
        <v>33</v>
      </c>
      <c r="B31" s="55"/>
      <c r="C31" s="56"/>
      <c r="D31" s="19"/>
      <c r="E31" s="72" t="s">
        <v>46</v>
      </c>
      <c r="F31" s="64"/>
      <c r="G31" s="64"/>
      <c r="H31" s="65"/>
    </row>
    <row r="32" spans="1:8" ht="27.75" customHeight="1">
      <c r="A32" s="54" t="s">
        <v>34</v>
      </c>
      <c r="B32" s="55"/>
      <c r="C32" s="56"/>
      <c r="D32" s="19"/>
      <c r="E32" s="72" t="s">
        <v>20</v>
      </c>
      <c r="F32" s="64"/>
      <c r="G32" s="64"/>
      <c r="H32" s="65"/>
    </row>
    <row r="33" spans="1:8" ht="22.5" customHeight="1">
      <c r="A33" s="54" t="s">
        <v>35</v>
      </c>
      <c r="B33" s="55"/>
      <c r="C33" s="56"/>
      <c r="D33" s="19"/>
      <c r="E33" s="72" t="s">
        <v>20</v>
      </c>
      <c r="F33" s="64"/>
      <c r="G33" s="64"/>
      <c r="H33" s="65"/>
    </row>
    <row r="34" spans="1:8" ht="42.75" customHeight="1">
      <c r="A34" s="54" t="s">
        <v>36</v>
      </c>
      <c r="B34" s="55"/>
      <c r="C34" s="56"/>
      <c r="D34" s="19"/>
      <c r="E34" s="72" t="s">
        <v>20</v>
      </c>
      <c r="F34" s="64"/>
      <c r="G34" s="64"/>
      <c r="H34" s="65"/>
    </row>
    <row r="35" spans="1:8" ht="42.75" customHeight="1">
      <c r="A35" s="54" t="s">
        <v>14</v>
      </c>
      <c r="B35" s="52"/>
      <c r="C35" s="53"/>
      <c r="D35" s="19"/>
      <c r="E35" s="22"/>
      <c r="F35" s="23"/>
      <c r="G35" s="23"/>
      <c r="H35" s="24"/>
    </row>
    <row r="36" spans="1:8" ht="29.25" customHeight="1">
      <c r="A36" s="66" t="s">
        <v>11</v>
      </c>
      <c r="B36" s="67"/>
      <c r="C36" s="68"/>
      <c r="D36" s="25"/>
      <c r="E36" s="60"/>
      <c r="F36" s="61"/>
      <c r="G36" s="61"/>
      <c r="H36" s="62"/>
    </row>
    <row r="37" spans="1:8" ht="24.75" customHeight="1">
      <c r="A37" s="69" t="s">
        <v>37</v>
      </c>
      <c r="B37" s="52"/>
      <c r="C37" s="53"/>
      <c r="D37" s="26"/>
      <c r="E37" s="60" t="s">
        <v>38</v>
      </c>
      <c r="F37" s="61"/>
      <c r="G37" s="61"/>
      <c r="H37" s="62"/>
    </row>
    <row r="38" spans="1:8" ht="48.75" customHeight="1">
      <c r="A38" s="54" t="s">
        <v>39</v>
      </c>
      <c r="B38" s="52"/>
      <c r="C38" s="53"/>
      <c r="D38" s="27"/>
      <c r="E38" s="63" t="s">
        <v>40</v>
      </c>
      <c r="F38" s="64"/>
      <c r="G38" s="64"/>
      <c r="H38" s="65"/>
    </row>
    <row r="39" spans="1:8" ht="20.25" customHeight="1">
      <c r="A39" s="51" t="s">
        <v>14</v>
      </c>
      <c r="B39" s="52"/>
      <c r="C39" s="53"/>
      <c r="D39" s="21"/>
      <c r="E39" s="21"/>
      <c r="F39" s="21"/>
      <c r="G39" s="21"/>
      <c r="H39" s="28"/>
    </row>
    <row r="40" spans="1:8" ht="3" customHeight="1">
      <c r="H40" s="29"/>
    </row>
    <row r="41" spans="1:8" ht="15.75">
      <c r="A41" s="30"/>
      <c r="B41" s="30"/>
      <c r="C41" s="30"/>
      <c r="D41" s="30"/>
      <c r="E41" s="30"/>
    </row>
    <row r="42" spans="1:8" ht="15.75">
      <c r="A42" s="30"/>
      <c r="B42" s="30"/>
      <c r="C42" s="30" t="s">
        <v>41</v>
      </c>
      <c r="D42" s="30"/>
      <c r="E42" s="30"/>
    </row>
  </sheetData>
  <mergeCells count="49">
    <mergeCell ref="F11:H11"/>
    <mergeCell ref="A2:H2"/>
    <mergeCell ref="A3:K3"/>
    <mergeCell ref="D7:F7"/>
    <mergeCell ref="A9:H9"/>
    <mergeCell ref="F10:H10"/>
    <mergeCell ref="F12:H12"/>
    <mergeCell ref="F14:H14"/>
    <mergeCell ref="F16:H16"/>
    <mergeCell ref="A18:H19"/>
    <mergeCell ref="E20:H20"/>
    <mergeCell ref="G13:H13"/>
    <mergeCell ref="G15:H15"/>
    <mergeCell ref="E30:H30"/>
    <mergeCell ref="E31:H31"/>
    <mergeCell ref="E32:H32"/>
    <mergeCell ref="E33:H33"/>
    <mergeCell ref="E34:H34"/>
    <mergeCell ref="A22:C22"/>
    <mergeCell ref="A20:C20"/>
    <mergeCell ref="E29:H29"/>
    <mergeCell ref="E26:H26"/>
    <mergeCell ref="E27:H27"/>
    <mergeCell ref="E28:H28"/>
    <mergeCell ref="A26:C26"/>
    <mergeCell ref="A27:C27"/>
    <mergeCell ref="A28:C28"/>
    <mergeCell ref="E22:H22"/>
    <mergeCell ref="E23:H23"/>
    <mergeCell ref="E24:H24"/>
    <mergeCell ref="E25:H25"/>
    <mergeCell ref="A23:C23"/>
    <mergeCell ref="A21:C21"/>
    <mergeCell ref="A29:C29"/>
    <mergeCell ref="E36:H36"/>
    <mergeCell ref="E37:H37"/>
    <mergeCell ref="E38:H38"/>
    <mergeCell ref="A35:C35"/>
    <mergeCell ref="A36:C36"/>
    <mergeCell ref="A37:C37"/>
    <mergeCell ref="A38:C38"/>
    <mergeCell ref="A39:C39"/>
    <mergeCell ref="A30:C30"/>
    <mergeCell ref="A31:C31"/>
    <mergeCell ref="A32:C32"/>
    <mergeCell ref="A24:C24"/>
    <mergeCell ref="A25:C25"/>
    <mergeCell ref="A33:C33"/>
    <mergeCell ref="A34:C34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A38" zoomScaleNormal="70" workbookViewId="0">
      <selection activeCell="J57" sqref="J57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" customHeight="1">
      <c r="A2" s="93" t="s">
        <v>47</v>
      </c>
      <c r="B2" s="93"/>
      <c r="C2" s="93"/>
      <c r="D2" s="93"/>
      <c r="E2" s="93"/>
      <c r="F2" s="94"/>
      <c r="G2" s="94"/>
      <c r="H2" s="94"/>
      <c r="I2" s="4"/>
      <c r="J2" s="4"/>
      <c r="K2" s="4"/>
      <c r="L2" s="5"/>
      <c r="M2" s="5"/>
      <c r="N2" s="5"/>
    </row>
    <row r="3" spans="1:14" ht="17.25">
      <c r="A3" s="93" t="s">
        <v>42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4" ht="6" customHeight="1"/>
    <row r="5" spans="1:14" hidden="1"/>
    <row r="6" spans="1:14" hidden="1"/>
    <row r="7" spans="1:14" ht="26.25">
      <c r="A7" s="6" t="s">
        <v>2</v>
      </c>
      <c r="B7" s="7" t="s">
        <v>3</v>
      </c>
      <c r="C7" s="8">
        <v>8727.6</v>
      </c>
      <c r="D7" s="96" t="s">
        <v>4</v>
      </c>
      <c r="E7" s="52"/>
      <c r="F7" s="53"/>
      <c r="G7" s="6" t="s">
        <v>3</v>
      </c>
      <c r="H7" s="8">
        <v>1975</v>
      </c>
    </row>
    <row r="8" spans="1:14" ht="5.25" customHeight="1"/>
    <row r="9" spans="1:14" ht="18" customHeight="1">
      <c r="A9" s="97" t="s">
        <v>5</v>
      </c>
      <c r="B9" s="97"/>
      <c r="C9" s="97"/>
      <c r="D9" s="97"/>
      <c r="E9" s="97"/>
      <c r="F9" s="97"/>
      <c r="G9" s="97"/>
      <c r="H9" s="97"/>
    </row>
    <row r="10" spans="1:14" ht="47.25" customHeight="1">
      <c r="A10" s="9" t="s">
        <v>6</v>
      </c>
      <c r="B10" s="10"/>
      <c r="C10" s="11" t="s">
        <v>7</v>
      </c>
      <c r="D10" s="12" t="s">
        <v>8</v>
      </c>
      <c r="E10" s="12" t="s">
        <v>9</v>
      </c>
      <c r="F10" s="98" t="s">
        <v>10</v>
      </c>
      <c r="G10" s="99"/>
      <c r="H10" s="100"/>
    </row>
    <row r="11" spans="1:14">
      <c r="A11" s="13" t="s">
        <v>11</v>
      </c>
      <c r="B11" s="13"/>
      <c r="C11" s="13"/>
      <c r="D11" s="14">
        <v>535143.04</v>
      </c>
      <c r="E11" s="13">
        <v>452563.05</v>
      </c>
      <c r="F11" s="81">
        <f>C11+D11-E11</f>
        <v>82579.990000000049</v>
      </c>
      <c r="G11" s="82"/>
      <c r="H11" s="83"/>
    </row>
    <row r="12" spans="1:14">
      <c r="A12" s="13" t="s">
        <v>12</v>
      </c>
      <c r="B12" s="13"/>
      <c r="C12" s="13"/>
      <c r="D12" s="14">
        <v>957184.28</v>
      </c>
      <c r="E12" s="13">
        <v>810227.56</v>
      </c>
      <c r="F12" s="81">
        <f t="shared" ref="F12:F14" si="0">C12+D12-E12</f>
        <v>146956.71999999997</v>
      </c>
      <c r="G12" s="82"/>
      <c r="H12" s="83"/>
    </row>
    <row r="13" spans="1:14">
      <c r="A13" s="13" t="s">
        <v>43</v>
      </c>
      <c r="B13" s="13"/>
      <c r="C13" s="13"/>
      <c r="D13" s="14">
        <v>84810.67</v>
      </c>
      <c r="E13" s="14">
        <v>67455</v>
      </c>
      <c r="F13" s="31"/>
      <c r="G13" s="91">
        <f>D13-E13</f>
        <v>17355.669999999998</v>
      </c>
      <c r="H13" s="92"/>
    </row>
    <row r="14" spans="1:14" ht="18" customHeight="1">
      <c r="A14" s="13" t="s">
        <v>13</v>
      </c>
      <c r="B14" s="13"/>
      <c r="C14" s="13"/>
      <c r="D14" s="14">
        <v>109961.36</v>
      </c>
      <c r="E14" s="14">
        <v>91189.82</v>
      </c>
      <c r="F14" s="81">
        <f t="shared" si="0"/>
        <v>18771.539999999994</v>
      </c>
      <c r="G14" s="82"/>
      <c r="H14" s="83"/>
    </row>
    <row r="15" spans="1:14" ht="18" customHeight="1">
      <c r="A15" s="13" t="s">
        <v>44</v>
      </c>
      <c r="B15" s="13"/>
      <c r="C15" s="13"/>
      <c r="D15" s="14">
        <v>96690.8</v>
      </c>
      <c r="E15" s="14">
        <v>82041.2</v>
      </c>
      <c r="F15" s="31"/>
      <c r="G15" s="82">
        <f>D15-E15</f>
        <v>14649.600000000006</v>
      </c>
      <c r="H15" s="53"/>
    </row>
    <row r="16" spans="1:14" ht="17.25" customHeight="1">
      <c r="A16" s="13" t="s">
        <v>14</v>
      </c>
      <c r="B16" s="13"/>
      <c r="C16" s="13"/>
      <c r="D16" s="14">
        <f>SUM(D11:D15)</f>
        <v>1783790.1500000001</v>
      </c>
      <c r="E16" s="14">
        <f>SUM(E11:E15)</f>
        <v>1503476.6300000001</v>
      </c>
      <c r="F16" s="81">
        <f>F11+F12+G13+F14+G15</f>
        <v>280313.52</v>
      </c>
      <c r="G16" s="82"/>
      <c r="H16" s="83"/>
    </row>
    <row r="17" spans="1:8" ht="18.75" customHeight="1"/>
    <row r="18" spans="1:8" ht="27.75" customHeight="1">
      <c r="A18" s="84" t="s">
        <v>15</v>
      </c>
      <c r="B18" s="85"/>
      <c r="C18" s="85"/>
      <c r="D18" s="85"/>
      <c r="E18" s="85"/>
      <c r="F18" s="85"/>
      <c r="G18" s="85"/>
      <c r="H18" s="85"/>
    </row>
    <row r="19" spans="1:8" ht="0.75" customHeight="1">
      <c r="A19" s="86"/>
      <c r="B19" s="87"/>
      <c r="C19" s="87"/>
      <c r="D19" s="87"/>
      <c r="E19" s="87"/>
      <c r="F19" s="87"/>
      <c r="G19" s="87"/>
      <c r="H19" s="87"/>
    </row>
    <row r="20" spans="1:8" ht="29.25" customHeight="1">
      <c r="A20" s="51" t="s">
        <v>16</v>
      </c>
      <c r="B20" s="70"/>
      <c r="C20" s="71"/>
      <c r="D20" s="15" t="s">
        <v>17</v>
      </c>
      <c r="E20" s="88" t="s">
        <v>18</v>
      </c>
      <c r="F20" s="89"/>
      <c r="G20" s="89"/>
      <c r="H20" s="90"/>
    </row>
    <row r="21" spans="1:8" ht="15.75">
      <c r="A21" s="79" t="s">
        <v>12</v>
      </c>
      <c r="B21" s="80"/>
      <c r="C21" s="71"/>
      <c r="D21" s="37"/>
      <c r="E21" s="16"/>
      <c r="F21" s="17"/>
      <c r="G21" s="17"/>
      <c r="H21" s="18"/>
    </row>
    <row r="22" spans="1:8" ht="36" customHeight="1">
      <c r="A22" s="54" t="s">
        <v>19</v>
      </c>
      <c r="B22" s="55"/>
      <c r="C22" s="56"/>
      <c r="D22" s="38">
        <v>73311.839999999997</v>
      </c>
      <c r="E22" s="72" t="s">
        <v>20</v>
      </c>
      <c r="F22" s="76"/>
      <c r="G22" s="76"/>
      <c r="H22" s="77"/>
    </row>
    <row r="23" spans="1:8" ht="21.75" customHeight="1">
      <c r="A23" s="78" t="s">
        <v>21</v>
      </c>
      <c r="B23" s="61"/>
      <c r="C23" s="62"/>
      <c r="D23" s="38">
        <v>31419.360000000001</v>
      </c>
      <c r="E23" s="72" t="s">
        <v>20</v>
      </c>
      <c r="F23" s="76"/>
      <c r="G23" s="76"/>
      <c r="H23" s="77"/>
    </row>
    <row r="24" spans="1:8" ht="25.5" customHeight="1">
      <c r="A24" s="54" t="s">
        <v>22</v>
      </c>
      <c r="B24" s="57"/>
      <c r="C24" s="56"/>
      <c r="D24" s="38">
        <v>19621.7</v>
      </c>
      <c r="E24" s="72" t="s">
        <v>23</v>
      </c>
      <c r="F24" s="64"/>
      <c r="G24" s="64"/>
      <c r="H24" s="65"/>
    </row>
    <row r="25" spans="1:8" ht="25.5" customHeight="1">
      <c r="A25" s="58" t="s">
        <v>24</v>
      </c>
      <c r="B25" s="59"/>
      <c r="C25" s="56"/>
      <c r="D25" s="39">
        <v>35550</v>
      </c>
      <c r="E25" s="72" t="s">
        <v>45</v>
      </c>
      <c r="F25" s="64"/>
      <c r="G25" s="64"/>
      <c r="H25" s="65"/>
    </row>
    <row r="26" spans="1:8" ht="27.75" customHeight="1">
      <c r="A26" s="54" t="s">
        <v>27</v>
      </c>
      <c r="B26" s="74"/>
      <c r="C26" s="56"/>
      <c r="D26" s="38">
        <v>26182.799999999999</v>
      </c>
      <c r="E26" s="72" t="s">
        <v>26</v>
      </c>
      <c r="F26" s="64"/>
      <c r="G26" s="64"/>
      <c r="H26" s="65"/>
    </row>
    <row r="27" spans="1:8" ht="27.75" customHeight="1">
      <c r="A27" s="54" t="s">
        <v>28</v>
      </c>
      <c r="B27" s="75"/>
      <c r="C27" s="56"/>
      <c r="D27" s="38">
        <v>188516.16</v>
      </c>
      <c r="E27" s="72" t="s">
        <v>48</v>
      </c>
      <c r="F27" s="64"/>
      <c r="G27" s="64"/>
      <c r="H27" s="65"/>
    </row>
    <row r="28" spans="1:8" ht="28.5" customHeight="1">
      <c r="A28" s="54" t="s">
        <v>30</v>
      </c>
      <c r="B28" s="55"/>
      <c r="C28" s="56"/>
      <c r="D28" s="38">
        <v>280679.62</v>
      </c>
      <c r="E28" s="72" t="s">
        <v>20</v>
      </c>
      <c r="F28" s="64"/>
      <c r="G28" s="64"/>
      <c r="H28" s="65"/>
    </row>
    <row r="29" spans="1:8" ht="28.5" customHeight="1">
      <c r="A29" s="54" t="s">
        <v>31</v>
      </c>
      <c r="B29" s="55"/>
      <c r="C29" s="56"/>
      <c r="D29" s="39">
        <v>52365.599999999999</v>
      </c>
      <c r="E29" s="72" t="s">
        <v>32</v>
      </c>
      <c r="F29" s="64"/>
      <c r="G29" s="64"/>
      <c r="H29" s="65"/>
    </row>
    <row r="30" spans="1:8" ht="28.5" customHeight="1">
      <c r="A30" s="54" t="s">
        <v>53</v>
      </c>
      <c r="B30" s="55"/>
      <c r="C30" s="56"/>
      <c r="D30" s="38">
        <v>84810.67</v>
      </c>
      <c r="E30" s="72" t="s">
        <v>52</v>
      </c>
      <c r="F30" s="64"/>
      <c r="G30" s="64"/>
      <c r="H30" s="65"/>
    </row>
    <row r="31" spans="1:8" ht="27.75" customHeight="1">
      <c r="A31" s="54" t="s">
        <v>34</v>
      </c>
      <c r="B31" s="55"/>
      <c r="C31" s="56"/>
      <c r="D31" s="38">
        <v>165475.29999999999</v>
      </c>
      <c r="E31" s="72" t="s">
        <v>20</v>
      </c>
      <c r="F31" s="64"/>
      <c r="G31" s="64"/>
      <c r="H31" s="65"/>
    </row>
    <row r="32" spans="1:8" ht="28.5" customHeight="1">
      <c r="A32" s="54" t="s">
        <v>54</v>
      </c>
      <c r="B32" s="55"/>
      <c r="C32" s="56"/>
      <c r="D32" s="38">
        <v>11200</v>
      </c>
      <c r="E32" s="72" t="s">
        <v>20</v>
      </c>
      <c r="F32" s="64"/>
      <c r="G32" s="64"/>
      <c r="H32" s="65"/>
    </row>
    <row r="33" spans="1:8" ht="42.75" customHeight="1">
      <c r="A33" s="54" t="s">
        <v>62</v>
      </c>
      <c r="B33" s="55"/>
      <c r="C33" s="56"/>
      <c r="D33" s="38">
        <v>24000</v>
      </c>
      <c r="E33" s="72" t="s">
        <v>20</v>
      </c>
      <c r="F33" s="64"/>
      <c r="G33" s="64"/>
      <c r="H33" s="65"/>
    </row>
    <row r="34" spans="1:8" ht="42.75" customHeight="1">
      <c r="A34" s="54" t="s">
        <v>55</v>
      </c>
      <c r="B34" s="52"/>
      <c r="C34" s="53"/>
      <c r="D34" s="38">
        <v>6500</v>
      </c>
      <c r="E34" s="72" t="s">
        <v>20</v>
      </c>
      <c r="F34" s="64"/>
      <c r="G34" s="64"/>
      <c r="H34" s="65"/>
    </row>
    <row r="35" spans="1:8" ht="33" customHeight="1">
      <c r="A35" s="54" t="s">
        <v>61</v>
      </c>
      <c r="B35" s="52"/>
      <c r="C35" s="53"/>
      <c r="D35" s="38">
        <v>9000</v>
      </c>
      <c r="E35" s="72" t="s">
        <v>20</v>
      </c>
      <c r="F35" s="64"/>
      <c r="G35" s="64"/>
      <c r="H35" s="65"/>
    </row>
    <row r="36" spans="1:8" ht="42.75" customHeight="1">
      <c r="A36" s="54" t="s">
        <v>14</v>
      </c>
      <c r="B36" s="52"/>
      <c r="C36" s="53"/>
      <c r="D36" s="49">
        <f>SUM(D22:D35)</f>
        <v>1008633.05</v>
      </c>
      <c r="E36" s="72" t="s">
        <v>20</v>
      </c>
      <c r="F36" s="64"/>
      <c r="G36" s="64"/>
      <c r="H36" s="65"/>
    </row>
    <row r="37" spans="1:8" ht="29.25" customHeight="1">
      <c r="A37" s="66" t="s">
        <v>11</v>
      </c>
      <c r="B37" s="67"/>
      <c r="C37" s="68"/>
      <c r="D37" s="40"/>
      <c r="E37" s="60"/>
      <c r="F37" s="61"/>
      <c r="G37" s="61"/>
      <c r="H37" s="62"/>
    </row>
    <row r="38" spans="1:8" ht="24.75" customHeight="1">
      <c r="A38" s="69" t="s">
        <v>37</v>
      </c>
      <c r="B38" s="52"/>
      <c r="C38" s="53"/>
      <c r="D38" s="41">
        <v>17690</v>
      </c>
      <c r="E38" s="60" t="s">
        <v>38</v>
      </c>
      <c r="F38" s="61"/>
      <c r="G38" s="61"/>
      <c r="H38" s="62"/>
    </row>
    <row r="39" spans="1:8" ht="24.75" customHeight="1">
      <c r="A39" s="69" t="s">
        <v>49</v>
      </c>
      <c r="B39" s="52"/>
      <c r="C39" s="53"/>
      <c r="D39" s="45">
        <v>12000</v>
      </c>
      <c r="E39" s="60" t="s">
        <v>38</v>
      </c>
      <c r="F39" s="61"/>
      <c r="G39" s="61"/>
      <c r="H39" s="62"/>
    </row>
    <row r="40" spans="1:8" ht="39.75" customHeight="1">
      <c r="A40" s="54" t="s">
        <v>63</v>
      </c>
      <c r="B40" s="52"/>
      <c r="C40" s="53"/>
      <c r="D40" s="48">
        <v>7952.5</v>
      </c>
      <c r="E40" s="63" t="s">
        <v>51</v>
      </c>
      <c r="F40" s="64"/>
      <c r="G40" s="64"/>
      <c r="H40" s="65"/>
    </row>
    <row r="41" spans="1:8" ht="36" customHeight="1">
      <c r="A41" s="54" t="s">
        <v>50</v>
      </c>
      <c r="B41" s="52"/>
      <c r="C41" s="53"/>
      <c r="D41" s="50">
        <v>374325.37</v>
      </c>
      <c r="E41" s="63" t="s">
        <v>51</v>
      </c>
      <c r="F41" s="64"/>
      <c r="G41" s="64"/>
      <c r="H41" s="65"/>
    </row>
    <row r="42" spans="1:8" ht="27" customHeight="1">
      <c r="A42" s="54" t="s">
        <v>57</v>
      </c>
      <c r="B42" s="52"/>
      <c r="C42" s="53"/>
      <c r="D42" s="46">
        <v>4680</v>
      </c>
      <c r="E42" s="63" t="s">
        <v>51</v>
      </c>
      <c r="F42" s="64"/>
      <c r="G42" s="64"/>
      <c r="H42" s="65"/>
    </row>
    <row r="43" spans="1:8" ht="36" customHeight="1">
      <c r="A43" s="54" t="s">
        <v>58</v>
      </c>
      <c r="B43" s="52"/>
      <c r="C43" s="53"/>
      <c r="D43" s="46">
        <v>6000</v>
      </c>
      <c r="E43" s="63" t="s">
        <v>51</v>
      </c>
      <c r="F43" s="64"/>
      <c r="G43" s="64"/>
      <c r="H43" s="65"/>
    </row>
    <row r="44" spans="1:8" ht="36" customHeight="1">
      <c r="A44" s="34" t="s">
        <v>59</v>
      </c>
      <c r="B44" s="35"/>
      <c r="C44" s="36"/>
      <c r="D44" s="46">
        <v>34940</v>
      </c>
      <c r="E44" s="63" t="s">
        <v>51</v>
      </c>
      <c r="F44" s="64"/>
      <c r="G44" s="64"/>
      <c r="H44" s="65"/>
    </row>
    <row r="45" spans="1:8" ht="36" customHeight="1">
      <c r="A45" s="34" t="s">
        <v>60</v>
      </c>
      <c r="B45" s="35"/>
      <c r="C45" s="36"/>
      <c r="D45" s="46">
        <v>3500</v>
      </c>
      <c r="E45" s="63" t="s">
        <v>51</v>
      </c>
      <c r="F45" s="64"/>
      <c r="G45" s="64"/>
      <c r="H45" s="65"/>
    </row>
    <row r="46" spans="1:8" ht="33.75" customHeight="1">
      <c r="A46" s="44" t="s">
        <v>64</v>
      </c>
      <c r="B46" s="42"/>
      <c r="C46" s="43"/>
      <c r="D46" s="46">
        <v>35236</v>
      </c>
      <c r="E46" s="63" t="s">
        <v>51</v>
      </c>
      <c r="F46" s="64"/>
      <c r="G46" s="64"/>
      <c r="H46" s="65"/>
    </row>
    <row r="47" spans="1:8" ht="36" customHeight="1">
      <c r="A47" s="54" t="s">
        <v>56</v>
      </c>
      <c r="B47" s="52"/>
      <c r="C47" s="53"/>
      <c r="D47" s="38">
        <v>12500</v>
      </c>
      <c r="E47" s="72" t="s">
        <v>20</v>
      </c>
      <c r="F47" s="64"/>
      <c r="G47" s="64"/>
      <c r="H47" s="65"/>
    </row>
    <row r="48" spans="1:8" ht="20.25" customHeight="1">
      <c r="A48" s="51" t="s">
        <v>14</v>
      </c>
      <c r="B48" s="52"/>
      <c r="C48" s="53"/>
      <c r="D48" s="47">
        <f>SUM(D38:D47)</f>
        <v>508823.87</v>
      </c>
      <c r="E48" s="33"/>
      <c r="F48" s="33"/>
      <c r="G48" s="33"/>
      <c r="H48" s="32"/>
    </row>
    <row r="49" spans="1:8" ht="3" customHeight="1">
      <c r="H49" s="29"/>
    </row>
    <row r="50" spans="1:8" ht="15.75">
      <c r="A50" s="30"/>
      <c r="B50" s="30"/>
      <c r="C50" s="30"/>
      <c r="D50" s="30"/>
      <c r="E50" s="30"/>
    </row>
    <row r="51" spans="1:8" ht="15.75">
      <c r="A51" s="30"/>
      <c r="B51" s="30"/>
      <c r="C51" s="30" t="s">
        <v>41</v>
      </c>
      <c r="D51" s="30"/>
      <c r="E51" s="30"/>
    </row>
  </sheetData>
  <mergeCells count="65">
    <mergeCell ref="A38:C38"/>
    <mergeCell ref="E38:H38"/>
    <mergeCell ref="A40:C40"/>
    <mergeCell ref="E40:H40"/>
    <mergeCell ref="A48:C48"/>
    <mergeCell ref="A42:C42"/>
    <mergeCell ref="A43:C43"/>
    <mergeCell ref="E42:H42"/>
    <mergeCell ref="E43:H43"/>
    <mergeCell ref="E44:H44"/>
    <mergeCell ref="E45:H45"/>
    <mergeCell ref="E47:H47"/>
    <mergeCell ref="A47:C47"/>
    <mergeCell ref="E46:H46"/>
    <mergeCell ref="A26:C26"/>
    <mergeCell ref="E26:H26"/>
    <mergeCell ref="A27:C27"/>
    <mergeCell ref="E27:H27"/>
    <mergeCell ref="A28:C28"/>
    <mergeCell ref="E28:H28"/>
    <mergeCell ref="A36:C36"/>
    <mergeCell ref="A37:C37"/>
    <mergeCell ref="E37:H37"/>
    <mergeCell ref="A29:C29"/>
    <mergeCell ref="E29:H29"/>
    <mergeCell ref="A30:C30"/>
    <mergeCell ref="E30:H30"/>
    <mergeCell ref="A31:C31"/>
    <mergeCell ref="E31:H31"/>
    <mergeCell ref="A32:C32"/>
    <mergeCell ref="E32:H32"/>
    <mergeCell ref="A33:C33"/>
    <mergeCell ref="E33:H33"/>
    <mergeCell ref="A22:C22"/>
    <mergeCell ref="E22:H22"/>
    <mergeCell ref="A24:C24"/>
    <mergeCell ref="E24:H24"/>
    <mergeCell ref="A25:C25"/>
    <mergeCell ref="E25:H25"/>
    <mergeCell ref="F16:H16"/>
    <mergeCell ref="A18:H19"/>
    <mergeCell ref="A20:C20"/>
    <mergeCell ref="E20:H20"/>
    <mergeCell ref="A21:C21"/>
    <mergeCell ref="A2:H2"/>
    <mergeCell ref="A3:K3"/>
    <mergeCell ref="D7:F7"/>
    <mergeCell ref="A9:H9"/>
    <mergeCell ref="F10:H10"/>
    <mergeCell ref="F11:H11"/>
    <mergeCell ref="A39:C39"/>
    <mergeCell ref="E39:H39"/>
    <mergeCell ref="A41:C41"/>
    <mergeCell ref="E41:H41"/>
    <mergeCell ref="A34:C34"/>
    <mergeCell ref="A35:C35"/>
    <mergeCell ref="E34:H34"/>
    <mergeCell ref="E35:H35"/>
    <mergeCell ref="E36:H36"/>
    <mergeCell ref="A23:C23"/>
    <mergeCell ref="E23:H23"/>
    <mergeCell ref="F12:H12"/>
    <mergeCell ref="G13:H13"/>
    <mergeCell ref="F14:H14"/>
    <mergeCell ref="G15:H15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Клименко 48</vt:lpstr>
      <vt:lpstr>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2014-06-03T04:53:17Z</cp:lastPrinted>
  <dcterms:created xsi:type="dcterms:W3CDTF">2013-10-18T05:46:27Z</dcterms:created>
  <dcterms:modified xsi:type="dcterms:W3CDTF">2014-06-03T04:54:40Z</dcterms:modified>
</cp:coreProperties>
</file>