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20610" windowHeight="9495"/>
  </bookViews>
  <sheets>
    <sheet name="Тореза 60а" sheetId="1" r:id="rId1"/>
  </sheets>
  <calcPr calcId="124519"/>
</workbook>
</file>

<file path=xl/calcChain.xml><?xml version="1.0" encoding="utf-8"?>
<calcChain xmlns="http://schemas.openxmlformats.org/spreadsheetml/2006/main">
  <c r="E17" i="1"/>
  <c r="D17"/>
  <c r="C39"/>
  <c r="C34"/>
  <c r="C17"/>
  <c r="F16"/>
  <c r="F15"/>
  <c r="F14"/>
  <c r="F13"/>
  <c r="F12"/>
  <c r="F11"/>
  <c r="F17" l="1"/>
</calcChain>
</file>

<file path=xl/sharedStrings.xml><?xml version="1.0" encoding="utf-8"?>
<sst xmlns="http://schemas.openxmlformats.org/spreadsheetml/2006/main" count="62" uniqueCount="51">
  <si>
    <t>ТСЖ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</si>
  <si>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60а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</si>
  <si>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</si>
  <si>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</si>
  <si>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</si>
  <si>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</si>
  <si>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</si>
  <si>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</si>
  <si>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</si>
  <si>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</si>
  <si>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</si>
  <si>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</si>
  <si>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</si>
  <si>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</si>
  <si>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</si>
  <si>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</si>
  <si>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</si>
  <si>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</si>
  <si>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</si>
  <si>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</si>
  <si>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</si>
  <si>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</si>
  <si>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</si>
  <si>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</si>
  <si>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ООО "УК Пионер"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</si>
  <si>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</si>
  <si>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</si>
  <si>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</si>
  <si>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</si>
  <si>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>ООО "Рубин"</t>
  </si>
  <si>
    <t xml:space="preserve">Аварийно-Диспетчерское обслуживание </t>
  </si>
  <si>
    <t>ИП Карпинский В.</t>
  </si>
  <si>
    <t>Санитарное содержание МОП</t>
  </si>
  <si>
    <t>ТСЖ 2Пионер"</t>
  </si>
  <si>
    <t xml:space="preserve">Вывоз и утилизация КГО </t>
  </si>
  <si>
    <t>Содержание придомовой территории</t>
  </si>
  <si>
    <t>Услуги управления</t>
  </si>
  <si>
    <t>Электроэнерги лифт</t>
  </si>
  <si>
    <t>ОАО "Кузбассэнергосбыт"</t>
  </si>
  <si>
    <t>Электроэнерги МОП</t>
  </si>
  <si>
    <t>Ремонт и обслуживание внутридомового инженерного оборудования</t>
  </si>
  <si>
    <t>ИП Карпинский В.В. ИП Шемаков А.А.</t>
  </si>
  <si>
    <t>Работы по электротехническому обслуживанию</t>
  </si>
  <si>
    <t>Ремонт межпанельных швов</t>
  </si>
  <si>
    <t>ООО Ампир</t>
  </si>
  <si>
    <t>Согласовано:</t>
  </si>
  <si>
    <t xml:space="preserve">Старший дома </t>
  </si>
  <si>
    <t>_________________________</t>
  </si>
  <si>
    <t xml:space="preserve">Директор </t>
  </si>
  <si>
    <t xml:space="preserve">В.А.Ляшенко </t>
  </si>
  <si>
    <t>Отчет о стоимости выполненных работ по содержанию и текущему ремонту общего имущества жилого дома за 2012 год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</si>
</sst>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0" fontId="2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14" fillId="0" borderId="10" xfId="0" applyNumberFormat="1" applyFont="1" applyFill="1" applyBorder="1" applyAlignment="1" applyProtection="1">
      <alignment horizontal="left" vertical="top" wrapText="1"/>
    </xf>
    <xf numFmtId="0" fontId="9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/>
    <xf numFmtId="0" fontId="14" fillId="0" borderId="4" xfId="0" applyNumberFormat="1" applyFont="1" applyFill="1" applyBorder="1" applyAlignment="1" applyProtection="1">
      <alignment horizontal="left" vertical="top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20" fillId="0" borderId="3" xfId="0" applyFont="1" applyBorder="1" applyAlignment="1">
      <alignment vertical="top" wrapText="1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3" xfId="0" applyFont="1" applyBorder="1" applyAlignment="1">
      <alignment horizontal="left"/>
    </xf>
    <xf numFmtId="0" fontId="14" fillId="0" borderId="4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left" wrapText="1"/>
    </xf>
    <xf numFmtId="0" fontId="14" fillId="0" borderId="3" xfId="0" applyNumberFormat="1" applyFont="1" applyFill="1" applyBorder="1" applyAlignment="1" applyProtection="1">
      <alignment horizontal="left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horizontal="left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0" fillId="0" borderId="0" xfId="0" applyBorder="1" applyAlignment="1"/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8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 wrapText="1"/>
    </xf>
    <xf numFmtId="0" fontId="22" fillId="0" borderId="0" xfId="0" applyFont="1" applyBorder="1" applyAlignment="1">
      <alignment horizontal="center" vertical="top"/>
    </xf>
    <xf numFmtId="0" fontId="10" fillId="0" borderId="1" xfId="0" applyFont="1" applyBorder="1" applyAlignment="1">
      <alignment horizontal="right" vertical="center"/>
    </xf>
    <xf numFmtId="0" fontId="0" fillId="0" borderId="0" xfId="0" applyBorder="1"/>
    <xf numFmtId="2" fontId="2" fillId="0" borderId="0" xfId="0" applyNumberFormat="1" applyFont="1" applyBorder="1"/>
    <xf numFmtId="2" fontId="10" fillId="0" borderId="9" xfId="0" applyNumberFormat="1" applyFont="1" applyBorder="1" applyAlignment="1">
      <alignment horizontal="center" vertical="center"/>
    </xf>
    <xf numFmtId="2" fontId="17" fillId="0" borderId="1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topLeftCell="A27" zoomScale="90" zoomScaleNormal="90" workbookViewId="0">
      <selection activeCell="C36" sqref="C36:D38"/>
    </sheetView>
  </sheetViews>
  <sheetFormatPr defaultRowHeight="15"/>
  <cols>
    <col min="1" max="1" width="22.7109375" customWidth="1"/>
    <col min="2" max="2" width="9.140625" hidden="1" customWidth="1"/>
    <col min="3" max="3" width="19.42578125" customWidth="1"/>
    <col min="4" max="4" width="20.140625" customWidth="1"/>
    <col min="5" max="5" width="15.85546875" customWidth="1"/>
    <col min="6" max="6" width="2.42578125" hidden="1" customWidth="1"/>
    <col min="7" max="7" width="5.85546875" customWidth="1"/>
    <col min="8" max="8" width="3.710937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58" t="s">
        <v>50</v>
      </c>
      <c r="B2" s="58"/>
      <c r="C2" s="58"/>
      <c r="D2" s="58"/>
      <c r="E2" s="58"/>
      <c r="F2" s="59"/>
      <c r="G2" s="59"/>
      <c r="H2" s="59"/>
      <c r="I2" s="4"/>
      <c r="J2" s="4"/>
      <c r="K2" s="4"/>
      <c r="L2" s="5"/>
      <c r="M2" s="5"/>
      <c r="N2" s="5"/>
    </row>
    <row r="3" spans="1:14" ht="17.25">
      <c r="A3" s="58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5" spans="1:14" hidden="1"/>
    <row r="6" spans="1:14" hidden="1"/>
    <row r="7" spans="1:14" ht="25.5">
      <c r="A7" s="6" t="s">
        <v>2</v>
      </c>
      <c r="B7" s="37" t="s">
        <v>3</v>
      </c>
      <c r="C7" s="38">
        <v>3829.3</v>
      </c>
      <c r="D7" s="9" t="s">
        <v>4</v>
      </c>
      <c r="E7" s="39">
        <v>441.21</v>
      </c>
      <c r="F7" s="40"/>
      <c r="G7" s="41" t="s">
        <v>3</v>
      </c>
      <c r="H7" s="8"/>
    </row>
    <row r="8" spans="1:14">
      <c r="H8" t="s">
        <v>5</v>
      </c>
    </row>
    <row r="9" spans="1:14" ht="16.5" customHeight="1">
      <c r="A9" s="61" t="s">
        <v>6</v>
      </c>
      <c r="B9" s="61"/>
      <c r="C9" s="61"/>
      <c r="D9" s="61"/>
      <c r="E9" s="61"/>
      <c r="F9" s="61"/>
      <c r="G9" s="61"/>
      <c r="H9" s="61"/>
    </row>
    <row r="10" spans="1:14" ht="46.5" customHeight="1">
      <c r="A10" s="10" t="s">
        <v>7</v>
      </c>
      <c r="B10" s="11"/>
      <c r="C10" s="12" t="s">
        <v>8</v>
      </c>
      <c r="D10" s="13" t="s">
        <v>9</v>
      </c>
      <c r="E10" s="13" t="s">
        <v>10</v>
      </c>
      <c r="F10" s="62" t="s">
        <v>11</v>
      </c>
      <c r="G10" s="63"/>
      <c r="H10" s="64"/>
    </row>
    <row r="11" spans="1:14">
      <c r="A11" s="14" t="s">
        <v>12</v>
      </c>
      <c r="B11" s="14"/>
      <c r="C11" s="42">
        <v>38374.93</v>
      </c>
      <c r="D11" s="16">
        <v>194085.03</v>
      </c>
      <c r="E11" s="14">
        <v>209052.22</v>
      </c>
      <c r="F11" s="65">
        <f>C11+D11-E11</f>
        <v>23407.739999999991</v>
      </c>
      <c r="G11" s="66"/>
      <c r="H11" s="67"/>
      <c r="I11" s="17"/>
    </row>
    <row r="12" spans="1:14">
      <c r="A12" s="14" t="s">
        <v>13</v>
      </c>
      <c r="B12" s="14"/>
      <c r="C12" s="42">
        <v>57460.65</v>
      </c>
      <c r="D12" s="16">
        <v>352651.45</v>
      </c>
      <c r="E12" s="14">
        <v>364951.84</v>
      </c>
      <c r="F12" s="65">
        <f t="shared" ref="F12:F16" si="0">C12+D12-E12</f>
        <v>45160.260000000009</v>
      </c>
      <c r="G12" s="66"/>
      <c r="H12" s="67"/>
      <c r="I12" s="17"/>
    </row>
    <row r="13" spans="1:14">
      <c r="A13" s="14" t="s">
        <v>14</v>
      </c>
      <c r="B13" s="14"/>
      <c r="C13" s="15">
        <v>14744</v>
      </c>
      <c r="D13" s="16">
        <v>75759.3</v>
      </c>
      <c r="E13" s="14">
        <v>80695.649999999994</v>
      </c>
      <c r="F13" s="65">
        <f t="shared" si="0"/>
        <v>9807.6500000000087</v>
      </c>
      <c r="G13" s="66"/>
      <c r="H13" s="67"/>
      <c r="I13" s="18"/>
    </row>
    <row r="14" spans="1:14">
      <c r="A14" s="7" t="s">
        <v>15</v>
      </c>
      <c r="B14" s="14"/>
      <c r="C14" s="42">
        <v>10549.71</v>
      </c>
      <c r="D14" s="16">
        <v>45559.6</v>
      </c>
      <c r="E14" s="16">
        <v>49976.37</v>
      </c>
      <c r="F14" s="65">
        <f t="shared" si="0"/>
        <v>6132.9399999999951</v>
      </c>
      <c r="G14" s="66"/>
      <c r="H14" s="67"/>
      <c r="I14" s="18"/>
    </row>
    <row r="15" spans="1:14" ht="20.25" customHeight="1">
      <c r="A15" s="7" t="s">
        <v>16</v>
      </c>
      <c r="B15" s="14"/>
      <c r="C15" s="42">
        <v>37207.21</v>
      </c>
      <c r="D15" s="16">
        <v>176280.69</v>
      </c>
      <c r="E15" s="16">
        <v>187624.64</v>
      </c>
      <c r="F15" s="65">
        <f t="shared" si="0"/>
        <v>25863.25999999998</v>
      </c>
      <c r="G15" s="66"/>
      <c r="H15" s="67"/>
    </row>
    <row r="16" spans="1:14" ht="20.25" customHeight="1">
      <c r="A16" s="7" t="s">
        <v>17</v>
      </c>
      <c r="B16" s="14"/>
      <c r="C16" s="42">
        <v>8025.48</v>
      </c>
      <c r="D16" s="16">
        <v>39636.31</v>
      </c>
      <c r="E16" s="16">
        <v>42702.79</v>
      </c>
      <c r="F16" s="65">
        <f t="shared" si="0"/>
        <v>4958.9999999999927</v>
      </c>
      <c r="G16" s="66"/>
      <c r="H16" s="67"/>
    </row>
    <row r="17" spans="1:8">
      <c r="A17" s="14" t="s">
        <v>18</v>
      </c>
      <c r="B17" s="14"/>
      <c r="C17" s="14">
        <f>SUM(C11:C16)</f>
        <v>166361.98000000001</v>
      </c>
      <c r="D17" s="16">
        <f>SUM(D11:D16)</f>
        <v>883972.38000000012</v>
      </c>
      <c r="E17" s="16">
        <f>SUM(E11:E16)</f>
        <v>935003.51000000013</v>
      </c>
      <c r="F17" s="65">
        <f>SUM(F11:F16)</f>
        <v>115330.84999999998</v>
      </c>
      <c r="G17" s="66"/>
      <c r="H17" s="67"/>
    </row>
    <row r="19" spans="1:8">
      <c r="A19" s="54" t="s">
        <v>19</v>
      </c>
      <c r="B19" s="55"/>
      <c r="C19" s="55"/>
      <c r="D19" s="55"/>
      <c r="E19" s="55"/>
      <c r="F19" s="55"/>
      <c r="G19" s="55"/>
      <c r="H19" s="55"/>
    </row>
    <row r="20" spans="1:8">
      <c r="A20" s="56"/>
      <c r="B20" s="57"/>
      <c r="C20" s="57"/>
      <c r="D20" s="57"/>
      <c r="E20" s="68"/>
      <c r="F20" s="68"/>
      <c r="G20" s="68"/>
      <c r="H20" s="68"/>
    </row>
    <row r="21" spans="1:8" ht="38.25">
      <c r="A21" s="51" t="s">
        <v>20</v>
      </c>
      <c r="B21" s="52"/>
      <c r="C21" s="19" t="s">
        <v>21</v>
      </c>
      <c r="D21" s="20" t="s">
        <v>22</v>
      </c>
      <c r="E21" s="69"/>
      <c r="F21" s="70"/>
      <c r="G21" s="70"/>
      <c r="H21" s="70"/>
    </row>
    <row r="22" spans="1:8" ht="15.75">
      <c r="A22" s="21" t="s">
        <v>13</v>
      </c>
      <c r="B22" s="22"/>
      <c r="C22" s="19"/>
      <c r="D22" s="20"/>
      <c r="E22" s="71"/>
      <c r="F22" s="72"/>
      <c r="G22" s="72"/>
      <c r="H22" s="72"/>
    </row>
    <row r="23" spans="1:8" ht="45.75" customHeight="1">
      <c r="A23" s="23" t="s">
        <v>23</v>
      </c>
      <c r="B23" s="22"/>
      <c r="C23" s="86">
        <v>10600</v>
      </c>
      <c r="D23" s="33" t="s">
        <v>24</v>
      </c>
      <c r="E23" s="73"/>
      <c r="F23" s="74"/>
      <c r="G23" s="74"/>
      <c r="H23" s="74"/>
    </row>
    <row r="24" spans="1:8" ht="38.25">
      <c r="A24" s="23" t="s">
        <v>25</v>
      </c>
      <c r="B24" s="22"/>
      <c r="C24" s="86">
        <v>16083.06</v>
      </c>
      <c r="D24" s="33" t="s">
        <v>24</v>
      </c>
      <c r="E24" s="73"/>
      <c r="F24" s="74"/>
      <c r="G24" s="74"/>
      <c r="H24" s="74"/>
    </row>
    <row r="25" spans="1:8" ht="27" customHeight="1">
      <c r="A25" s="48" t="s">
        <v>26</v>
      </c>
      <c r="B25" s="53"/>
      <c r="C25" s="86">
        <v>10466.48</v>
      </c>
      <c r="D25" s="33" t="s">
        <v>27</v>
      </c>
      <c r="E25" s="73"/>
      <c r="F25" s="74"/>
      <c r="G25" s="74"/>
      <c r="H25" s="74"/>
    </row>
    <row r="26" spans="1:8">
      <c r="A26" s="46" t="s">
        <v>28</v>
      </c>
      <c r="B26" s="47"/>
      <c r="C26" s="86">
        <v>7941.78</v>
      </c>
      <c r="D26" s="34" t="s">
        <v>29</v>
      </c>
      <c r="E26" s="73"/>
      <c r="F26" s="74"/>
      <c r="G26" s="74"/>
      <c r="H26" s="74"/>
    </row>
    <row r="27" spans="1:8" ht="36" customHeight="1">
      <c r="A27" s="48" t="s">
        <v>30</v>
      </c>
      <c r="B27" s="49"/>
      <c r="C27" s="86">
        <v>73522.559999999998</v>
      </c>
      <c r="D27" s="33" t="s">
        <v>31</v>
      </c>
      <c r="E27" s="73"/>
      <c r="F27" s="74"/>
      <c r="G27" s="74"/>
      <c r="H27" s="74"/>
    </row>
    <row r="28" spans="1:8" ht="26.25">
      <c r="A28" s="24" t="s">
        <v>32</v>
      </c>
      <c r="B28" s="25"/>
      <c r="C28" s="86">
        <v>247212</v>
      </c>
      <c r="D28" s="33" t="s">
        <v>33</v>
      </c>
      <c r="E28" s="73"/>
      <c r="F28" s="74"/>
      <c r="G28" s="74"/>
      <c r="H28" s="74"/>
    </row>
    <row r="29" spans="1:8">
      <c r="A29" s="24" t="s">
        <v>34</v>
      </c>
      <c r="B29" s="25"/>
      <c r="C29" s="86">
        <v>23435.32</v>
      </c>
      <c r="D29" s="33" t="s">
        <v>24</v>
      </c>
      <c r="E29" s="73"/>
      <c r="F29" s="74"/>
      <c r="G29" s="74"/>
      <c r="H29" s="74"/>
    </row>
    <row r="30" spans="1:8" ht="26.25">
      <c r="A30" s="24" t="s">
        <v>35</v>
      </c>
      <c r="B30" s="25"/>
      <c r="C30" s="86">
        <v>29122.799999999999</v>
      </c>
      <c r="D30" s="33" t="s">
        <v>24</v>
      </c>
      <c r="E30" s="75"/>
      <c r="F30" s="76"/>
      <c r="G30" s="76"/>
      <c r="H30" s="76"/>
    </row>
    <row r="31" spans="1:8" ht="21" customHeight="1">
      <c r="A31" s="24" t="s">
        <v>36</v>
      </c>
      <c r="B31" s="25"/>
      <c r="C31" s="86">
        <v>72603.53</v>
      </c>
      <c r="D31" s="33" t="s">
        <v>33</v>
      </c>
      <c r="E31" s="73"/>
      <c r="F31" s="74"/>
      <c r="G31" s="74"/>
      <c r="H31" s="74"/>
    </row>
    <row r="32" spans="1:8" ht="25.5">
      <c r="A32" s="46" t="s">
        <v>37</v>
      </c>
      <c r="B32" s="50"/>
      <c r="C32" s="87">
        <v>7330.5</v>
      </c>
      <c r="D32" s="34" t="s">
        <v>38</v>
      </c>
      <c r="E32" s="77"/>
      <c r="F32" s="78"/>
      <c r="G32" s="78"/>
      <c r="H32" s="78"/>
    </row>
    <row r="33" spans="1:9" ht="25.5">
      <c r="A33" s="46" t="s">
        <v>39</v>
      </c>
      <c r="B33" s="50"/>
      <c r="C33" s="87">
        <v>17837.099999999999</v>
      </c>
      <c r="D33" s="34" t="s">
        <v>38</v>
      </c>
      <c r="E33" s="77"/>
      <c r="F33" s="78"/>
      <c r="G33" s="78"/>
      <c r="H33" s="78"/>
    </row>
    <row r="34" spans="1:9" ht="15.75">
      <c r="A34" s="26" t="s">
        <v>18</v>
      </c>
      <c r="B34" s="27"/>
      <c r="C34" s="88">
        <f>SUM(C23:C33)</f>
        <v>516155.13</v>
      </c>
      <c r="D34" s="33"/>
      <c r="E34" s="77"/>
      <c r="F34" s="78"/>
      <c r="G34" s="78"/>
      <c r="H34" s="78"/>
    </row>
    <row r="35" spans="1:9" ht="15.75">
      <c r="A35" s="44" t="s">
        <v>12</v>
      </c>
      <c r="B35" s="45"/>
      <c r="C35" s="89"/>
      <c r="D35" s="35"/>
      <c r="E35" s="79"/>
      <c r="F35" s="78"/>
      <c r="G35" s="78"/>
      <c r="H35" s="78"/>
    </row>
    <row r="36" spans="1:9" ht="51">
      <c r="A36" s="23" t="s">
        <v>40</v>
      </c>
      <c r="B36" s="28"/>
      <c r="C36" s="90">
        <v>33012.660000000003</v>
      </c>
      <c r="D36" s="6" t="s">
        <v>41</v>
      </c>
      <c r="E36" s="80"/>
      <c r="F36" s="74"/>
      <c r="G36" s="74"/>
      <c r="H36" s="74"/>
    </row>
    <row r="37" spans="1:9" ht="38.25">
      <c r="A37" s="23" t="s">
        <v>42</v>
      </c>
      <c r="B37" s="29"/>
      <c r="C37" s="91">
        <v>3520</v>
      </c>
      <c r="D37" s="33" t="s">
        <v>24</v>
      </c>
      <c r="E37" s="73"/>
      <c r="F37" s="74"/>
      <c r="G37" s="74"/>
      <c r="H37" s="74"/>
    </row>
    <row r="38" spans="1:9" ht="25.5">
      <c r="A38" s="36" t="s">
        <v>43</v>
      </c>
      <c r="B38" s="30"/>
      <c r="C38" s="85">
        <v>47600</v>
      </c>
      <c r="D38" s="9" t="s">
        <v>44</v>
      </c>
      <c r="E38" s="81"/>
      <c r="F38" s="81"/>
      <c r="G38" s="81"/>
      <c r="H38" s="81"/>
    </row>
    <row r="39" spans="1:9">
      <c r="A39" s="43" t="s">
        <v>18</v>
      </c>
      <c r="B39" s="29"/>
      <c r="C39" s="82">
        <f>SUM(C36:C38)</f>
        <v>84132.66</v>
      </c>
      <c r="D39" s="31"/>
      <c r="E39" s="31"/>
      <c r="F39" s="32"/>
      <c r="G39" s="31"/>
      <c r="H39" s="31"/>
      <c r="I39" s="83"/>
    </row>
    <row r="40" spans="1:9" ht="15.75">
      <c r="G40" s="83"/>
      <c r="H40" s="84"/>
      <c r="I40" s="83"/>
    </row>
    <row r="41" spans="1:9">
      <c r="A41" t="s">
        <v>45</v>
      </c>
      <c r="G41" s="83"/>
      <c r="H41" s="83"/>
      <c r="I41" s="83"/>
    </row>
    <row r="42" spans="1:9">
      <c r="A42" t="s">
        <v>46</v>
      </c>
      <c r="C42" t="s">
        <v>47</v>
      </c>
      <c r="G42" s="83"/>
      <c r="H42" s="83"/>
      <c r="I42" s="83"/>
    </row>
    <row r="45" spans="1:9">
      <c r="A45" t="s">
        <v>48</v>
      </c>
      <c r="D45" t="s">
        <v>49</v>
      </c>
    </row>
  </sheetData>
  <mergeCells count="35">
    <mergeCell ref="A19:H20"/>
    <mergeCell ref="A2:H2"/>
    <mergeCell ref="A3:K3"/>
    <mergeCell ref="A9:H9"/>
    <mergeCell ref="F10:H10"/>
    <mergeCell ref="F11:H11"/>
    <mergeCell ref="F12:H12"/>
    <mergeCell ref="F13:H13"/>
    <mergeCell ref="F14:H14"/>
    <mergeCell ref="F15:H15"/>
    <mergeCell ref="F16:H16"/>
    <mergeCell ref="F17:H17"/>
    <mergeCell ref="A21:B21"/>
    <mergeCell ref="E21:H21"/>
    <mergeCell ref="E23:H23"/>
    <mergeCell ref="E24:H24"/>
    <mergeCell ref="A25:B25"/>
    <mergeCell ref="E25:H25"/>
    <mergeCell ref="E34:H34"/>
    <mergeCell ref="A26:B26"/>
    <mergeCell ref="E26:H26"/>
    <mergeCell ref="A27:B27"/>
    <mergeCell ref="E27:H27"/>
    <mergeCell ref="E28:H28"/>
    <mergeCell ref="E29:H29"/>
    <mergeCell ref="E31:H31"/>
    <mergeCell ref="A32:B32"/>
    <mergeCell ref="E32:H32"/>
    <mergeCell ref="A33:B33"/>
    <mergeCell ref="E33:H33"/>
    <mergeCell ref="A35:B35"/>
    <mergeCell ref="E35:H35"/>
    <mergeCell ref="E36:H36"/>
    <mergeCell ref="E37:H37"/>
    <mergeCell ref="E38:H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60а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2014-06-16T06:34:13Z</dcterms:created>
  <dcterms:modified xsi:type="dcterms:W3CDTF">2014-06-26T02:05:02Z</dcterms:modified>
</cp:coreProperties>
</file>