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81 12 " sheetId="1" r:id="rId1"/>
  </sheets>
  <calcPr calcId="125725"/>
</workbook>
</file>

<file path=xl/calcChain.xml><?xml version="1.0" encoding="utf-8"?>
<calcChain xmlns="http://schemas.openxmlformats.org/spreadsheetml/2006/main">
  <c r="H17" i="1"/>
  <c r="D17"/>
  <c r="H15"/>
  <c r="H13"/>
  <c r="H11"/>
  <c r="H10"/>
  <c r="H19" s="1"/>
  <c r="J4" s="1"/>
  <c r="F8"/>
  <c r="C8"/>
  <c r="B8"/>
  <c r="H6"/>
  <c r="H8" s="1"/>
  <c r="E6"/>
  <c r="E8" s="1"/>
  <c r="D6"/>
  <c r="D8" s="1"/>
  <c r="C6"/>
  <c r="B6"/>
  <c r="K5"/>
  <c r="J5"/>
  <c r="H5"/>
  <c r="E5"/>
  <c r="H4"/>
  <c r="E4"/>
  <c r="K4" l="1"/>
  <c r="K6" s="1"/>
  <c r="K8" s="1"/>
  <c r="J6"/>
  <c r="J8" s="1"/>
</calcChain>
</file>

<file path=xl/sharedStrings.xml><?xml version="1.0" encoding="utf-8"?>
<sst xmlns="http://schemas.openxmlformats.org/spreadsheetml/2006/main" count="44" uniqueCount="43">
  <si>
    <t>Общая полезная площадь жилых помещений  4332,3 подвала 1102,39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</si>
  <si>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ул.Тореза 81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</si>
  <si>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</si>
  <si>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</si>
  <si>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</si>
  <si>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</si>
  <si>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</si>
  <si>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</si>
  <si>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</si>
  <si>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</si>
  <si>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</si>
  <si>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на 31.12.2011</t>
  </si>
  <si>
    <t>Содержание  жилья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</si>
  <si>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</si>
  <si>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</si>
  <si>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</si>
  <si>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</si>
  <si>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</si>
  <si>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</si>
  <si>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</si>
  <si>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</si>
  <si>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</si>
  <si>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</si>
  <si>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</si>
  <si>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</si>
  <si>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Ремонт и обслуживание внутридомового инженерного оборудования ( материалами)</t>
  </si>
  <si>
    <t>Услуги по начислению платежей и паспортные услуги</t>
  </si>
  <si>
    <t>Услуги ГРКЦП</t>
  </si>
  <si>
    <t>Работы по текущему ремонту и тех.обслуживанию жилищного фонда</t>
  </si>
  <si>
    <t>Вывоз и утилизация КГО</t>
  </si>
  <si>
    <t>Транспортные услуги, услуги "ЭкоЛэнда"</t>
  </si>
  <si>
    <t>Работы по электротехническому обслуживанию</t>
  </si>
  <si>
    <t>Дератизация и дезинсекция</t>
  </si>
  <si>
    <t>Услуги ООО "Рубин"</t>
  </si>
  <si>
    <t>Ремонт в подъездах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</si>
  <si>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</si>
  <si>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</si>
  <si>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</si>
  <si>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</si>
  <si>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</si>
  <si>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</si>
  <si>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</si>
  <si>
    <t>Обслуживание тепловых узлов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</si>
</sst>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3" xfId="0" applyFont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7"/>
  <sheetViews>
    <sheetView tabSelected="1" topLeftCell="A7" workbookViewId="0">
      <selection activeCell="A12" sqref="A12:C15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4332.3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113217.56</v>
      </c>
      <c r="C4" s="23">
        <v>362732.31</v>
      </c>
      <c r="D4" s="23">
        <v>334064.53000000003</v>
      </c>
      <c r="E4" s="23">
        <f>B4+C4-D4</f>
        <v>141885.33999999997</v>
      </c>
      <c r="F4" s="23">
        <v>21722.880000000001</v>
      </c>
      <c r="G4" s="24"/>
      <c r="H4" s="25">
        <f>D4+G4+F4</f>
        <v>355787.41000000003</v>
      </c>
      <c r="I4" s="26"/>
      <c r="J4" s="27">
        <f>H19</f>
        <v>420407.78899999993</v>
      </c>
      <c r="K4" s="28">
        <f>H4+I4-J4</f>
        <v>-64620.378999999899</v>
      </c>
      <c r="L4" s="29"/>
      <c r="M4" s="30"/>
      <c r="N4" s="31"/>
      <c r="O4" s="32"/>
      <c r="P4" s="14"/>
    </row>
    <row r="5" spans="1:16" ht="12.75" customHeight="1">
      <c r="A5" s="22" t="s">
        <v>13</v>
      </c>
      <c r="B5" s="23">
        <v>61735.53</v>
      </c>
      <c r="C5" s="23">
        <v>217132.14</v>
      </c>
      <c r="D5" s="23">
        <v>195637.46</v>
      </c>
      <c r="E5" s="23">
        <f>B5+C5-D5</f>
        <v>83230.21000000005</v>
      </c>
      <c r="F5" s="23"/>
      <c r="G5" s="24"/>
      <c r="H5" s="25">
        <f>D5+G5</f>
        <v>195637.46</v>
      </c>
      <c r="I5" s="26"/>
      <c r="J5" s="27">
        <f>D17</f>
        <v>388640.16</v>
      </c>
      <c r="K5" s="28">
        <f>H5-J5</f>
        <v>-193002.69999999998</v>
      </c>
      <c r="L5" s="30"/>
      <c r="M5" s="30"/>
      <c r="N5" s="31"/>
      <c r="O5" s="32"/>
      <c r="P5" s="14"/>
    </row>
    <row r="6" spans="1:16" ht="35.25" customHeight="1">
      <c r="A6" s="22" t="s">
        <v>14</v>
      </c>
      <c r="B6" s="33">
        <f>SUM(B4:B5)</f>
        <v>174953.09</v>
      </c>
      <c r="C6" s="34">
        <f>SUM(C4:C5)</f>
        <v>579864.44999999995</v>
      </c>
      <c r="D6" s="34">
        <f>SUM(D4:D5)</f>
        <v>529701.99</v>
      </c>
      <c r="E6" s="34">
        <f>SUM(E4:E5)</f>
        <v>225115.55000000002</v>
      </c>
      <c r="F6" s="34"/>
      <c r="G6" s="35"/>
      <c r="H6" s="36">
        <f>SUM(H4:H5)</f>
        <v>551424.87</v>
      </c>
      <c r="I6" s="36"/>
      <c r="J6" s="35">
        <f>SUM(J4:J5)</f>
        <v>809047.94899999991</v>
      </c>
      <c r="K6" s="37">
        <f>SUM(K4:K5)</f>
        <v>-257623.07899999988</v>
      </c>
      <c r="L6" s="30"/>
      <c r="M6" s="30"/>
      <c r="N6" s="31"/>
      <c r="O6" s="32"/>
      <c r="P6" s="14"/>
    </row>
    <row r="7" spans="1:16" ht="11.25" customHeight="1">
      <c r="A7" s="22"/>
      <c r="B7" s="38"/>
      <c r="C7" s="23"/>
      <c r="D7" s="23"/>
      <c r="E7" s="23"/>
      <c r="F7" s="23"/>
      <c r="G7" s="24"/>
      <c r="H7" s="25"/>
      <c r="I7" s="26"/>
      <c r="J7" s="27"/>
      <c r="K7" s="28"/>
      <c r="L7" s="30"/>
      <c r="M7" s="30"/>
      <c r="N7" s="31"/>
      <c r="O7" s="32"/>
      <c r="P7" s="14"/>
    </row>
    <row r="8" spans="1:16" ht="27.75" customHeight="1">
      <c r="A8" s="39" t="s">
        <v>15</v>
      </c>
      <c r="B8" s="40">
        <f>SUM(B6:B7)</f>
        <v>174953.09</v>
      </c>
      <c r="C8" s="40">
        <f>SUM(C6:C7)</f>
        <v>579864.44999999995</v>
      </c>
      <c r="D8" s="40">
        <f>SUM(D6:D7)</f>
        <v>529701.99</v>
      </c>
      <c r="E8" s="40">
        <f>SUM(E6:E7)</f>
        <v>225115.55000000002</v>
      </c>
      <c r="F8" s="40">
        <f>SUM(F4:F7)</f>
        <v>21722.880000000001</v>
      </c>
      <c r="G8" s="40"/>
      <c r="H8" s="40">
        <f>SUM(H6:H7)</f>
        <v>551424.87</v>
      </c>
      <c r="I8" s="41"/>
      <c r="J8" s="41">
        <f>SUM(J6:J7)</f>
        <v>809047.94899999991</v>
      </c>
      <c r="K8" s="41">
        <f>SUM(K6:K7)</f>
        <v>-257623.07899999988</v>
      </c>
      <c r="L8" s="42"/>
      <c r="M8" s="43"/>
      <c r="N8" s="44"/>
      <c r="O8" s="32"/>
      <c r="P8" s="14"/>
    </row>
    <row r="9" spans="1:16" ht="24.75" customHeight="1">
      <c r="A9" s="45" t="s">
        <v>16</v>
      </c>
      <c r="B9" s="46"/>
      <c r="C9" s="47" t="s">
        <v>17</v>
      </c>
      <c r="D9" s="48"/>
      <c r="E9" s="48"/>
      <c r="F9" s="48"/>
      <c r="G9" s="48"/>
      <c r="H9" s="49"/>
      <c r="I9" s="50"/>
      <c r="J9" s="51"/>
      <c r="K9" s="52"/>
      <c r="L9" s="53"/>
      <c r="M9" s="54"/>
      <c r="N9" s="44"/>
      <c r="O9" s="32"/>
      <c r="P9" s="14"/>
    </row>
    <row r="10" spans="1:16" ht="35.25" customHeight="1">
      <c r="A10" s="55" t="s">
        <v>18</v>
      </c>
      <c r="B10" s="56"/>
      <c r="C10" s="56"/>
      <c r="D10" s="56" t="s">
        <v>19</v>
      </c>
      <c r="E10" s="57" t="s">
        <v>20</v>
      </c>
      <c r="F10" s="58"/>
      <c r="G10" s="59"/>
      <c r="H10" s="60">
        <f>B1*27.54</f>
        <v>119311.542</v>
      </c>
      <c r="I10" s="61" t="s">
        <v>21</v>
      </c>
      <c r="J10" s="62"/>
      <c r="K10" s="62"/>
      <c r="L10" s="63"/>
      <c r="M10" s="64"/>
      <c r="N10" s="44"/>
      <c r="O10" s="32"/>
      <c r="P10" s="14"/>
    </row>
    <row r="11" spans="1:16" ht="33.75" customHeight="1">
      <c r="A11" s="57" t="s">
        <v>22</v>
      </c>
      <c r="B11" s="65"/>
      <c r="C11" s="66"/>
      <c r="D11" s="67">
        <v>36180</v>
      </c>
      <c r="E11" s="57" t="s">
        <v>23</v>
      </c>
      <c r="F11" s="58"/>
      <c r="G11" s="59"/>
      <c r="H11" s="60">
        <f>B1*34.44</f>
        <v>149204.41199999998</v>
      </c>
      <c r="I11" s="68" t="s">
        <v>24</v>
      </c>
      <c r="J11" s="69"/>
      <c r="K11" s="70"/>
      <c r="L11" s="71"/>
      <c r="M11" s="72"/>
      <c r="N11" s="44"/>
      <c r="O11" s="32"/>
      <c r="P11" s="14"/>
    </row>
    <row r="12" spans="1:16" ht="27" customHeight="1">
      <c r="A12" s="57" t="s">
        <v>25</v>
      </c>
      <c r="B12" s="65"/>
      <c r="C12" s="66"/>
      <c r="D12" s="67">
        <v>55652</v>
      </c>
      <c r="E12" s="57" t="s">
        <v>26</v>
      </c>
      <c r="F12" s="58"/>
      <c r="G12" s="59"/>
      <c r="H12" s="60">
        <v>22071.86</v>
      </c>
      <c r="I12" s="73" t="s">
        <v>27</v>
      </c>
      <c r="J12" s="74"/>
      <c r="K12" s="75"/>
      <c r="L12" s="76"/>
      <c r="M12" s="77"/>
      <c r="N12" s="44"/>
      <c r="O12" s="78"/>
    </row>
    <row r="13" spans="1:16" ht="32.25" customHeight="1">
      <c r="A13" s="57" t="s">
        <v>28</v>
      </c>
      <c r="B13" s="65"/>
      <c r="C13" s="66"/>
      <c r="D13" s="67">
        <v>37979.519999999997</v>
      </c>
      <c r="E13" s="57" t="s">
        <v>29</v>
      </c>
      <c r="F13" s="58"/>
      <c r="G13" s="59"/>
      <c r="H13" s="60">
        <f>B1*2.15</f>
        <v>9314.4449999999997</v>
      </c>
      <c r="I13" s="73" t="s">
        <v>30</v>
      </c>
      <c r="J13" s="74"/>
      <c r="K13" s="75"/>
      <c r="L13" s="79"/>
      <c r="M13" s="77"/>
      <c r="N13" s="80"/>
      <c r="O13" s="78"/>
    </row>
    <row r="14" spans="1:16" ht="27.75" customHeight="1">
      <c r="A14" s="81" t="s">
        <v>31</v>
      </c>
      <c r="B14" s="82"/>
      <c r="C14" s="83"/>
      <c r="D14" s="67">
        <v>13577.64</v>
      </c>
      <c r="E14" s="84" t="s">
        <v>32</v>
      </c>
      <c r="F14" s="58"/>
      <c r="G14" s="59"/>
      <c r="H14" s="85">
        <v>18191.16</v>
      </c>
      <c r="I14" s="86" t="s">
        <v>33</v>
      </c>
      <c r="J14" s="48"/>
      <c r="K14" s="49"/>
      <c r="L14" s="79"/>
      <c r="M14" s="77"/>
      <c r="N14" s="80"/>
      <c r="O14" s="78"/>
    </row>
    <row r="15" spans="1:16" ht="36.75" customHeight="1">
      <c r="A15" s="57" t="s">
        <v>34</v>
      </c>
      <c r="B15" s="65"/>
      <c r="C15" s="66"/>
      <c r="D15" s="67">
        <v>245251</v>
      </c>
      <c r="E15" s="84" t="s">
        <v>35</v>
      </c>
      <c r="F15" s="58"/>
      <c r="G15" s="59"/>
      <c r="H15" s="85">
        <f>B1*19.2</f>
        <v>83180.160000000003</v>
      </c>
      <c r="I15" s="57" t="s">
        <v>36</v>
      </c>
      <c r="J15" s="87"/>
      <c r="K15" s="88"/>
      <c r="L15" s="79"/>
      <c r="M15" s="77"/>
      <c r="N15" s="80"/>
      <c r="O15" s="78"/>
    </row>
    <row r="16" spans="1:16" ht="33" customHeight="1">
      <c r="A16" s="57"/>
      <c r="B16" s="65"/>
      <c r="C16" s="66"/>
      <c r="D16" s="67"/>
      <c r="E16" s="84" t="s">
        <v>37</v>
      </c>
      <c r="F16" s="58"/>
      <c r="G16" s="59"/>
      <c r="H16" s="85">
        <v>13935.45</v>
      </c>
      <c r="I16" s="57" t="s">
        <v>38</v>
      </c>
      <c r="J16" s="65"/>
      <c r="K16" s="66"/>
      <c r="L16" s="79"/>
      <c r="M16" s="77"/>
      <c r="N16" s="80"/>
      <c r="O16" s="78"/>
    </row>
    <row r="17" spans="1:15" ht="36" customHeight="1">
      <c r="A17" s="89" t="s">
        <v>39</v>
      </c>
      <c r="B17" s="90"/>
      <c r="C17" s="91"/>
      <c r="D17" s="67">
        <f>SUM(D11:D16)</f>
        <v>388640.16</v>
      </c>
      <c r="E17" s="57" t="s">
        <v>40</v>
      </c>
      <c r="F17" s="58"/>
      <c r="G17" s="59"/>
      <c r="H17" s="92">
        <f>B1*1.2</f>
        <v>5198.76</v>
      </c>
      <c r="I17" s="57" t="s">
        <v>41</v>
      </c>
      <c r="J17" s="65"/>
      <c r="K17" s="66"/>
      <c r="L17" s="79"/>
      <c r="M17" s="77"/>
      <c r="N17" s="80"/>
      <c r="O17" s="78"/>
    </row>
    <row r="18" spans="1:15" ht="21" customHeight="1">
      <c r="A18" s="39"/>
      <c r="B18" s="93"/>
      <c r="C18" s="93"/>
      <c r="D18" s="94"/>
      <c r="E18" s="57" t="s">
        <v>42</v>
      </c>
      <c r="F18" s="65"/>
      <c r="G18" s="66"/>
      <c r="H18" s="92">
        <v>12815</v>
      </c>
      <c r="I18" s="95"/>
      <c r="J18" s="96"/>
      <c r="K18" s="64"/>
      <c r="L18" s="79"/>
      <c r="M18" s="77"/>
      <c r="N18" s="80"/>
      <c r="O18" s="78"/>
    </row>
    <row r="19" spans="1:15" ht="21.75" customHeight="1">
      <c r="A19" s="97"/>
      <c r="B19" s="98"/>
      <c r="C19" s="99"/>
      <c r="D19" s="99"/>
      <c r="E19" s="100" t="s">
        <v>39</v>
      </c>
      <c r="F19" s="100"/>
      <c r="G19" s="100"/>
      <c r="H19" s="101">
        <f>SUM(H10:H17)</f>
        <v>420407.78899999993</v>
      </c>
      <c r="I19" s="102"/>
      <c r="J19" s="102"/>
      <c r="K19" s="66"/>
      <c r="L19" s="79"/>
      <c r="M19" s="77"/>
      <c r="N19" s="80"/>
      <c r="O19" s="78"/>
    </row>
    <row r="20" spans="1:15" ht="23.25" customHeight="1">
      <c r="A20" s="103"/>
      <c r="B20" s="104"/>
      <c r="C20" s="104"/>
      <c r="D20" s="105"/>
      <c r="E20" s="106"/>
      <c r="F20" s="106"/>
      <c r="G20" s="106"/>
      <c r="H20" s="107"/>
      <c r="I20" s="108"/>
      <c r="J20" s="108"/>
      <c r="K20" s="76"/>
      <c r="L20" s="109"/>
      <c r="M20" s="77"/>
      <c r="N20" s="110"/>
      <c r="O20" s="78"/>
    </row>
    <row r="21" spans="1:15" ht="33.75" customHeight="1">
      <c r="A21" s="111"/>
      <c r="B21" s="112"/>
      <c r="C21" s="105"/>
      <c r="D21" s="105"/>
      <c r="E21" s="106"/>
      <c r="F21" s="106"/>
      <c r="G21" s="106"/>
      <c r="H21" s="113"/>
      <c r="I21" s="108"/>
      <c r="J21" s="108"/>
      <c r="K21" s="76"/>
      <c r="L21" s="109"/>
      <c r="M21" s="77"/>
      <c r="N21" s="80"/>
      <c r="O21" s="78"/>
    </row>
    <row r="22" spans="1:15" ht="15.75" customHeight="1">
      <c r="A22" s="114"/>
      <c r="B22" s="114"/>
      <c r="C22" s="114"/>
      <c r="D22" s="105"/>
      <c r="E22" s="106"/>
      <c r="F22" s="106"/>
      <c r="G22" s="115"/>
      <c r="H22" s="116"/>
      <c r="I22" s="117"/>
      <c r="J22" s="117"/>
      <c r="K22" s="117"/>
      <c r="L22" s="31"/>
      <c r="M22" s="118"/>
      <c r="N22" s="119"/>
    </row>
    <row r="23" spans="1:15" ht="27" customHeight="1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18"/>
      <c r="N23" s="119"/>
    </row>
    <row r="24" spans="1:15" ht="15.75" customHeight="1">
      <c r="A24" s="114"/>
      <c r="B24" s="114"/>
      <c r="C24" s="114"/>
      <c r="D24" s="121"/>
      <c r="E24" s="105"/>
      <c r="F24" s="105"/>
      <c r="G24" s="105"/>
      <c r="H24" s="105"/>
      <c r="I24" s="121"/>
      <c r="J24" s="121"/>
      <c r="K24" s="121"/>
      <c r="L24" s="122"/>
      <c r="M24" s="118"/>
      <c r="N24" s="119"/>
    </row>
    <row r="25" spans="1:15" ht="14.25" customHeight="1">
      <c r="A25" s="114"/>
      <c r="B25" s="114"/>
      <c r="C25" s="114"/>
      <c r="D25" s="123"/>
      <c r="E25" s="105"/>
      <c r="F25" s="105"/>
      <c r="G25" s="105"/>
      <c r="H25" s="105"/>
      <c r="I25" s="123"/>
      <c r="J25" s="123"/>
      <c r="K25" s="123"/>
      <c r="L25" s="43"/>
      <c r="M25" s="118"/>
      <c r="N25" s="119"/>
    </row>
    <row r="26" spans="1:15" ht="12" customHeight="1">
      <c r="D26" s="124"/>
      <c r="E26" s="125"/>
      <c r="F26" s="125"/>
      <c r="G26" s="125"/>
      <c r="H26" s="125"/>
      <c r="I26" s="43"/>
      <c r="J26" s="43"/>
      <c r="K26" s="43"/>
      <c r="L26" s="43"/>
      <c r="M26" s="118"/>
      <c r="N26" s="119"/>
    </row>
    <row r="27" spans="1:15" ht="20.100000000000001" customHeight="1">
      <c r="D27" s="124"/>
      <c r="E27" s="125"/>
      <c r="F27" s="125"/>
      <c r="G27" s="125"/>
      <c r="H27" s="125"/>
      <c r="I27" s="43"/>
      <c r="J27" s="43"/>
      <c r="K27" s="43"/>
      <c r="L27" s="43"/>
      <c r="M27" s="118"/>
      <c r="N27" s="119"/>
    </row>
    <row r="28" spans="1:15" ht="20.100000000000001" customHeight="1">
      <c r="D28" s="124"/>
      <c r="E28" s="125"/>
      <c r="F28" s="125"/>
      <c r="G28" s="125"/>
      <c r="H28" s="125"/>
      <c r="I28" s="43"/>
      <c r="J28" s="43"/>
      <c r="K28" s="43"/>
      <c r="L28" s="43"/>
      <c r="M28" s="118"/>
      <c r="N28" s="119"/>
    </row>
    <row r="29" spans="1:15" ht="20.100000000000001" customHeight="1">
      <c r="A29" s="126"/>
      <c r="B29" s="126"/>
      <c r="C29" s="127"/>
      <c r="D29" s="124"/>
      <c r="E29" s="125"/>
      <c r="F29" s="125"/>
      <c r="G29" s="125"/>
      <c r="H29" s="125"/>
      <c r="I29" s="43"/>
      <c r="J29" s="43"/>
      <c r="K29" s="43"/>
      <c r="L29" s="43"/>
      <c r="M29" s="118"/>
      <c r="N29" s="119"/>
    </row>
    <row r="30" spans="1:15" ht="20.100000000000001" customHeight="1">
      <c r="A30" s="126"/>
      <c r="B30" s="126"/>
      <c r="C30" s="127"/>
      <c r="D30" s="124"/>
      <c r="E30" s="125"/>
      <c r="F30" s="125"/>
      <c r="G30" s="125"/>
      <c r="H30" s="125"/>
      <c r="I30" s="43"/>
      <c r="J30" s="43"/>
      <c r="K30" s="43"/>
      <c r="L30" s="43"/>
      <c r="M30" s="118"/>
      <c r="N30" s="119"/>
    </row>
    <row r="31" spans="1:15" ht="20.100000000000001" customHeight="1">
      <c r="A31" s="126"/>
      <c r="B31" s="126"/>
      <c r="C31" s="127"/>
      <c r="D31" s="124"/>
      <c r="E31" s="125"/>
      <c r="F31" s="125"/>
      <c r="G31" s="125"/>
      <c r="H31" s="125"/>
      <c r="I31" s="43"/>
      <c r="J31" s="43"/>
      <c r="K31" s="43"/>
      <c r="L31" s="43"/>
      <c r="M31" s="118"/>
      <c r="N31" s="119"/>
    </row>
    <row r="32" spans="1:15" ht="20.100000000000001" customHeight="1">
      <c r="A32" s="126"/>
      <c r="B32" s="126"/>
      <c r="C32" s="127"/>
      <c r="D32" s="124"/>
      <c r="E32" s="125"/>
      <c r="F32" s="125"/>
      <c r="G32" s="125"/>
      <c r="H32" s="125"/>
      <c r="I32" s="43"/>
      <c r="J32" s="43"/>
      <c r="K32" s="43"/>
      <c r="L32" s="43"/>
      <c r="M32" s="118"/>
      <c r="N32" s="119"/>
    </row>
    <row r="33" spans="1:14" ht="20.100000000000001" customHeight="1">
      <c r="A33" s="126"/>
      <c r="B33" s="126"/>
      <c r="C33" s="128"/>
      <c r="D33" s="124"/>
      <c r="E33" s="125"/>
      <c r="F33" s="125"/>
      <c r="G33" s="125"/>
      <c r="H33" s="125"/>
      <c r="I33" s="43"/>
      <c r="J33" s="43"/>
      <c r="K33" s="43"/>
      <c r="L33" s="43"/>
      <c r="M33" s="118"/>
      <c r="N33" s="119"/>
    </row>
    <row r="34" spans="1:14" ht="20.100000000000001" customHeight="1">
      <c r="A34" s="126"/>
      <c r="B34" s="126"/>
      <c r="C34" s="127"/>
      <c r="D34" s="124"/>
      <c r="E34" s="125"/>
      <c r="F34" s="125"/>
      <c r="G34" s="125"/>
      <c r="H34" s="125"/>
      <c r="I34" s="43"/>
      <c r="J34" s="43"/>
      <c r="K34" s="43"/>
      <c r="L34" s="43"/>
      <c r="M34" s="129"/>
      <c r="N34" s="119"/>
    </row>
    <row r="35" spans="1:14" ht="30" customHeight="1">
      <c r="A35" s="126"/>
      <c r="B35" s="126"/>
      <c r="C35" s="127"/>
      <c r="D35" s="30"/>
      <c r="E35" s="125"/>
      <c r="F35" s="125"/>
      <c r="G35" s="125"/>
      <c r="H35" s="125"/>
      <c r="I35" s="43"/>
      <c r="J35" s="43"/>
      <c r="K35" s="43"/>
      <c r="L35" s="43"/>
      <c r="M35" s="129"/>
      <c r="N35" s="119"/>
    </row>
    <row r="36" spans="1:14" ht="30" customHeight="1">
      <c r="A36" s="126"/>
      <c r="B36" s="126"/>
      <c r="C36" s="130"/>
      <c r="D36" s="131"/>
      <c r="E36" s="125"/>
      <c r="F36" s="125"/>
      <c r="G36" s="125"/>
      <c r="H36" s="125"/>
      <c r="I36" s="43"/>
      <c r="J36" s="43"/>
      <c r="K36" s="43"/>
      <c r="L36" s="43"/>
      <c r="M36" s="129"/>
      <c r="N36" s="119"/>
    </row>
    <row r="37" spans="1:14" ht="30" customHeight="1">
      <c r="A37" s="126"/>
      <c r="B37" s="126"/>
      <c r="C37" s="127"/>
      <c r="D37" s="124"/>
      <c r="E37" s="125"/>
      <c r="F37" s="125"/>
      <c r="G37" s="125"/>
      <c r="H37" s="125"/>
      <c r="I37" s="43"/>
      <c r="J37" s="43"/>
      <c r="K37" s="43"/>
      <c r="L37" s="43"/>
      <c r="M37" s="129"/>
      <c r="N37" s="119"/>
    </row>
    <row r="38" spans="1:14" ht="30" customHeight="1">
      <c r="A38" s="126"/>
      <c r="B38" s="126"/>
      <c r="C38" s="132"/>
      <c r="D38" s="43"/>
      <c r="E38" s="125"/>
      <c r="F38" s="125"/>
      <c r="G38" s="125"/>
      <c r="H38" s="125"/>
      <c r="I38" s="43"/>
      <c r="J38" s="43"/>
      <c r="K38" s="43"/>
      <c r="L38" s="43"/>
      <c r="M38" s="129"/>
      <c r="N38" s="119"/>
    </row>
    <row r="39" spans="1:14" ht="30" customHeight="1">
      <c r="A39" s="126"/>
      <c r="B39" s="126"/>
      <c r="C39" s="133"/>
      <c r="D39" s="43"/>
      <c r="E39" s="43"/>
      <c r="F39" s="43"/>
      <c r="G39" s="43"/>
      <c r="H39" s="43"/>
      <c r="I39" s="43"/>
      <c r="J39" s="43"/>
      <c r="K39" s="43"/>
      <c r="L39" s="43"/>
      <c r="M39" s="129"/>
      <c r="N39" s="119"/>
    </row>
    <row r="40" spans="1:14">
      <c r="A40" s="43"/>
      <c r="B40" s="43"/>
      <c r="C40" s="125"/>
      <c r="D40" s="43"/>
      <c r="E40" s="43"/>
      <c r="F40" s="43"/>
      <c r="G40" s="43"/>
      <c r="H40" s="119"/>
      <c r="I40" s="119"/>
      <c r="J40" s="119"/>
      <c r="K40" s="119"/>
      <c r="L40" s="119"/>
      <c r="M40" s="119"/>
      <c r="N40" s="119"/>
    </row>
    <row r="41" spans="1:14">
      <c r="A41" s="43"/>
      <c r="B41" s="43"/>
      <c r="C41" s="43"/>
      <c r="D41" s="43"/>
      <c r="E41" s="43"/>
      <c r="F41" s="43"/>
      <c r="G41" s="43"/>
      <c r="H41" s="119"/>
      <c r="I41" s="119"/>
      <c r="J41" s="119"/>
      <c r="K41" s="119"/>
      <c r="L41" s="119"/>
      <c r="M41" s="119"/>
      <c r="N41" s="119"/>
    </row>
    <row r="42" spans="1:14">
      <c r="A42" s="43"/>
      <c r="B42" s="43"/>
      <c r="C42" s="43"/>
      <c r="D42" s="134"/>
      <c r="E42" s="43"/>
      <c r="F42" s="43"/>
      <c r="G42" s="43"/>
      <c r="H42" s="119"/>
      <c r="I42" s="119"/>
      <c r="J42" s="119"/>
      <c r="K42" s="119"/>
      <c r="L42" s="119"/>
      <c r="M42" s="119"/>
      <c r="N42" s="119"/>
    </row>
    <row r="43" spans="1:14">
      <c r="A43" s="43"/>
      <c r="B43" s="43"/>
      <c r="C43" s="43"/>
      <c r="D43" s="43"/>
      <c r="E43" s="43"/>
      <c r="F43" s="43"/>
      <c r="G43" s="43"/>
      <c r="H43" s="119"/>
      <c r="I43" s="119"/>
      <c r="J43" s="119"/>
      <c r="K43" s="119"/>
      <c r="L43" s="119"/>
      <c r="M43" s="119"/>
      <c r="N43" s="119"/>
    </row>
    <row r="44" spans="1:14">
      <c r="A44" s="43"/>
      <c r="B44" s="43"/>
      <c r="C44" s="43"/>
      <c r="D44" s="43"/>
      <c r="E44" s="43"/>
      <c r="F44" s="43"/>
      <c r="G44" s="43"/>
      <c r="H44" s="119"/>
      <c r="I44" s="119"/>
      <c r="J44" s="119"/>
      <c r="K44" s="119"/>
      <c r="L44" s="119"/>
      <c r="M44" s="119"/>
      <c r="N44" s="119"/>
    </row>
    <row r="45" spans="1:14">
      <c r="A45" s="43"/>
      <c r="B45" s="43"/>
      <c r="C45" s="135"/>
      <c r="D45" s="43"/>
      <c r="E45" s="43"/>
      <c r="F45" s="43"/>
      <c r="G45" s="43"/>
      <c r="H45" s="119"/>
      <c r="I45" s="119"/>
      <c r="J45" s="119"/>
      <c r="K45" s="119"/>
      <c r="L45" s="119"/>
      <c r="M45" s="119"/>
      <c r="N45" s="119"/>
    </row>
    <row r="46" spans="1:14">
      <c r="A46" s="43"/>
      <c r="B46" s="43"/>
      <c r="C46" s="43"/>
      <c r="D46" s="43"/>
      <c r="E46" s="43"/>
      <c r="F46" s="43"/>
      <c r="G46" s="43"/>
      <c r="H46" s="119"/>
      <c r="I46" s="119"/>
      <c r="J46" s="119"/>
      <c r="K46" s="119"/>
      <c r="L46" s="119"/>
      <c r="M46" s="119"/>
      <c r="N46" s="119"/>
    </row>
    <row r="47" spans="1:14">
      <c r="A47" s="43"/>
      <c r="B47" s="43"/>
      <c r="C47" s="135"/>
      <c r="D47" s="43"/>
      <c r="E47" s="43"/>
      <c r="F47" s="43"/>
      <c r="G47" s="43"/>
      <c r="H47" s="119"/>
      <c r="I47" s="119"/>
      <c r="J47" s="119"/>
      <c r="K47" s="119"/>
      <c r="L47" s="119"/>
      <c r="M47" s="119"/>
      <c r="N47" s="119"/>
    </row>
    <row r="48" spans="1:14">
      <c r="A48" s="43"/>
      <c r="B48" s="43"/>
      <c r="C48" s="43"/>
      <c r="D48" s="43"/>
      <c r="E48" s="43"/>
      <c r="F48" s="43"/>
      <c r="G48" s="43"/>
      <c r="H48" s="119"/>
      <c r="I48" s="119"/>
      <c r="J48" s="119"/>
      <c r="K48" s="119"/>
      <c r="L48" s="119"/>
      <c r="M48" s="119"/>
      <c r="N48" s="119"/>
    </row>
    <row r="49" spans="1:15">
      <c r="A49" s="43"/>
      <c r="B49" s="43"/>
      <c r="C49" s="43"/>
      <c r="D49" s="43"/>
      <c r="E49" s="43"/>
      <c r="F49" s="43"/>
      <c r="G49" s="43"/>
      <c r="H49" s="119"/>
      <c r="I49" s="119"/>
      <c r="J49" s="119"/>
      <c r="K49" s="119"/>
      <c r="L49" s="119"/>
      <c r="M49" s="119"/>
      <c r="N49" s="119"/>
    </row>
    <row r="50" spans="1:15">
      <c r="A50" s="43"/>
      <c r="B50" s="43"/>
      <c r="C50" s="43"/>
      <c r="D50" s="43"/>
      <c r="E50" s="43"/>
      <c r="F50" s="43"/>
      <c r="G50" s="43"/>
      <c r="H50" s="119"/>
      <c r="I50" s="119"/>
      <c r="J50" s="119"/>
      <c r="K50" s="119"/>
      <c r="L50" s="119"/>
      <c r="M50" s="119"/>
      <c r="N50" s="119"/>
    </row>
    <row r="51" spans="1:15">
      <c r="A51" s="43"/>
      <c r="B51" s="43"/>
      <c r="C51" s="43"/>
      <c r="D51" s="43"/>
      <c r="E51" s="43"/>
      <c r="F51" s="43"/>
      <c r="G51" s="43"/>
      <c r="H51" s="119"/>
      <c r="I51" s="119"/>
      <c r="J51" s="119"/>
      <c r="K51" s="119"/>
      <c r="L51" s="119"/>
      <c r="M51" s="119"/>
      <c r="N51" s="119"/>
    </row>
    <row r="52" spans="1:15">
      <c r="A52" s="43"/>
      <c r="B52" s="43"/>
      <c r="C52" s="30"/>
      <c r="D52" s="43"/>
      <c r="E52" s="43"/>
      <c r="F52" s="43"/>
      <c r="G52" s="43"/>
      <c r="H52" s="119"/>
      <c r="I52" s="119"/>
      <c r="J52" s="119"/>
      <c r="K52" s="119"/>
      <c r="L52" s="119"/>
      <c r="M52" s="119"/>
      <c r="N52" s="119"/>
    </row>
    <row r="53" spans="1:15">
      <c r="A53" s="43"/>
      <c r="B53" s="43"/>
      <c r="C53" s="43"/>
      <c r="D53" s="43"/>
      <c r="E53" s="43"/>
      <c r="F53" s="43"/>
      <c r="G53" s="43"/>
      <c r="H53" s="119"/>
      <c r="I53" s="119"/>
      <c r="J53" s="119"/>
      <c r="K53" s="119"/>
      <c r="L53" s="119"/>
      <c r="M53" s="119"/>
      <c r="N53" s="119"/>
    </row>
    <row r="54" spans="1:15">
      <c r="A54" s="43"/>
      <c r="B54" s="43"/>
      <c r="C54" s="43"/>
      <c r="D54" s="43"/>
      <c r="E54" s="43"/>
      <c r="F54" s="43"/>
      <c r="G54" s="43"/>
      <c r="H54" s="119"/>
      <c r="I54" s="119"/>
      <c r="J54" s="119"/>
      <c r="K54" s="119"/>
      <c r="L54" s="119"/>
      <c r="M54" s="119"/>
      <c r="N54" s="119"/>
    </row>
    <row r="55" spans="1:15" ht="30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14"/>
    </row>
    <row r="56" spans="1:15" ht="3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</sheetData>
  <mergeCells count="34">
    <mergeCell ref="E22:G22"/>
    <mergeCell ref="A23:L23"/>
    <mergeCell ref="E18:G18"/>
    <mergeCell ref="E19:G19"/>
    <mergeCell ref="I19:K19"/>
    <mergeCell ref="E20:G20"/>
    <mergeCell ref="A21:B21"/>
    <mergeCell ref="E21:G21"/>
    <mergeCell ref="A16:C16"/>
    <mergeCell ref="E16:G16"/>
    <mergeCell ref="I16:K16"/>
    <mergeCell ref="A17:C17"/>
    <mergeCell ref="E17:G17"/>
    <mergeCell ref="I17:K17"/>
    <mergeCell ref="A14:C14"/>
    <mergeCell ref="E14:G14"/>
    <mergeCell ref="I14:K14"/>
    <mergeCell ref="A15:C15"/>
    <mergeCell ref="E15:G15"/>
    <mergeCell ref="I15:K15"/>
    <mergeCell ref="A12:C12"/>
    <mergeCell ref="E12:G12"/>
    <mergeCell ref="I12:K12"/>
    <mergeCell ref="A13:C13"/>
    <mergeCell ref="E13:G13"/>
    <mergeCell ref="I13:K13"/>
    <mergeCell ref="C1:K1"/>
    <mergeCell ref="A9:B9"/>
    <mergeCell ref="C9:H9"/>
    <mergeCell ref="E10:G10"/>
    <mergeCell ref="I10:K10"/>
    <mergeCell ref="A11:C11"/>
    <mergeCell ref="E11:G11"/>
    <mergeCell ref="I11:K11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81 12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2014-02-18T05:22:41Z</dcterms:created>
  <dcterms:modified xsi:type="dcterms:W3CDTF">2014-02-18T05:23:04Z</dcterms:modified>
</cp:coreProperties>
</file>