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995" windowHeight="811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B19" i="3" l="1"/>
  <c r="J25" i="2" l="1"/>
  <c r="G25" i="2"/>
  <c r="D25" i="2"/>
  <c r="L43" i="2"/>
  <c r="L45" i="2" s="1"/>
</calcChain>
</file>

<file path=xl/sharedStrings.xml><?xml version="1.0" encoding="utf-8"?>
<sst xmlns="http://schemas.openxmlformats.org/spreadsheetml/2006/main" count="83" uniqueCount="81">
  <si>
    <t>-</t>
  </si>
  <si>
    <t xml:space="preserve">Год постройки </t>
  </si>
  <si>
    <t>благоустр.</t>
  </si>
  <si>
    <t>Характеристика</t>
  </si>
  <si>
    <t>% износа</t>
  </si>
  <si>
    <t>Этажей</t>
  </si>
  <si>
    <t>Подъездов</t>
  </si>
  <si>
    <t>Квартир</t>
  </si>
  <si>
    <t>материал стен</t>
  </si>
  <si>
    <t>материал кровли</t>
  </si>
  <si>
    <t>шифер</t>
  </si>
  <si>
    <t>Площадь общая</t>
  </si>
  <si>
    <t>Площадь жилая</t>
  </si>
  <si>
    <t>Площадь нежилых помещений</t>
  </si>
  <si>
    <t>Площадь лестничных клеток</t>
  </si>
  <si>
    <t>Площадь придомовой территории</t>
  </si>
  <si>
    <t>Площадь грунта, газонов</t>
  </si>
  <si>
    <t>Площадь асфальта всего</t>
  </si>
  <si>
    <t>Остаток средств на лицевом счете на начало периода</t>
  </si>
  <si>
    <t>Доходы</t>
  </si>
  <si>
    <t>№пп</t>
  </si>
  <si>
    <t>Статья доходов</t>
  </si>
  <si>
    <t>Плановые поступления</t>
  </si>
  <si>
    <t>(начисление) , руб</t>
  </si>
  <si>
    <t>Фактические поступления</t>
  </si>
  <si>
    <t>Оплата), руб</t>
  </si>
  <si>
    <t>Задолженность</t>
  </si>
  <si>
    <t xml:space="preserve">на доме на </t>
  </si>
  <si>
    <t>01.01.2014, руб</t>
  </si>
  <si>
    <t>% сбора</t>
  </si>
  <si>
    <t>Платежи населения</t>
  </si>
  <si>
    <t>Нежилые помещения</t>
  </si>
  <si>
    <t>Расходы</t>
  </si>
  <si>
    <t>Статья расходов</t>
  </si>
  <si>
    <t>Сумма</t>
  </si>
  <si>
    <t>Вывоз и утилизация ТБО</t>
  </si>
  <si>
    <t>Аренда контейнера "Сороежка"</t>
  </si>
  <si>
    <t>Начисление и прием платежей</t>
  </si>
  <si>
    <t>Паспортно-учетные услуги</t>
  </si>
  <si>
    <t>Аварийно-диспетчерское обслуживание</t>
  </si>
  <si>
    <t>Вознаграждение председателю Совета МКД</t>
  </si>
  <si>
    <t>Санитарное содержание и благоустройство</t>
  </si>
  <si>
    <t>Содержание констуктивных элементов</t>
  </si>
  <si>
    <t>Содержание инженерного оборудования</t>
  </si>
  <si>
    <t>Дератизация и дезинсекция</t>
  </si>
  <si>
    <t>Вывоз и утилизация КГО</t>
  </si>
  <si>
    <t>Услуги управления</t>
  </si>
  <si>
    <t>Ремонт инженерного оборудования</t>
  </si>
  <si>
    <t>Всего расходов</t>
  </si>
  <si>
    <t>Всего доходов</t>
  </si>
  <si>
    <t>Остаток средств на лицевом счете на конец периода</t>
  </si>
  <si>
    <t>Директор ООО "УК Центра"</t>
  </si>
  <si>
    <t>Кузьмина Е.П.</t>
  </si>
  <si>
    <t>Председатель Совета МКД</t>
  </si>
  <si>
    <t>ООО "УК Центра" 42171298028421701001</t>
  </si>
  <si>
    <t>ж/б блоки</t>
  </si>
  <si>
    <t>Резервный фонд</t>
  </si>
  <si>
    <t>Провайдеры</t>
  </si>
  <si>
    <t>Остаток средств на лицевом счете по статье "резервный фонд"</t>
  </si>
  <si>
    <t>Текущий ремонт</t>
  </si>
  <si>
    <t>Директор       ____________________Е.П. Кузьмина</t>
  </si>
  <si>
    <t>Отчет о платежах населения и расходах на доме по адресу ул. Кутузова, д.22</t>
  </si>
  <si>
    <t>период 01.03.2013-31.12.2013</t>
  </si>
  <si>
    <t>Чистка подвалов</t>
  </si>
  <si>
    <t>Ремонт конструктивных элементов -герметизация межпанельных швов</t>
  </si>
  <si>
    <t>Фадеева Н.М..</t>
  </si>
  <si>
    <t>Реестр выполненных работ за период 01.03.2013-31.12.2013гг.</t>
  </si>
  <si>
    <t>Замена розлива ТСН Д 57мм, замена врезок на стояки ТСН Д 20мм, акт б/н от 28.06.2013г.</t>
  </si>
  <si>
    <t>Установка контейнерной площадки</t>
  </si>
  <si>
    <t>Замена стояка отопления, кв.14.18, акт б/н от 29.06.2013</t>
  </si>
  <si>
    <t>Замена стояка отопления, кв.22.24.26, акт б/н от 07.07.2013</t>
  </si>
  <si>
    <t>Замена розлива ТСН на чердаке и замена четырех сборок, акт № 129 от 20.07.2013</t>
  </si>
  <si>
    <t>Замена части канализац. выпуска подвал 2 подъезд, акт № 130 от 28.07.2013</t>
  </si>
  <si>
    <t>Частичная замена стояков канализации в подвале, под.2, акт б/н от 21.08.2013</t>
  </si>
  <si>
    <t>Замена батарей, стояков, кв.26, акт 160 от 18.09.2013</t>
  </si>
  <si>
    <t>Замена стоЯка ТСН, с подвоками к батареям, кв.34, акты №№ 155.156 от 14.09.13</t>
  </si>
  <si>
    <t>Замена стояков отопления ч/з перекрытия, кв.28-32, акт № 125 от 30.11.13</t>
  </si>
  <si>
    <t>Ремонт межпанельных швов</t>
  </si>
  <si>
    <t>Замета стояков ТСН , кв.26, акт № 126 от 30.11.13</t>
  </si>
  <si>
    <t>Замена стояка отопления, кв.18, акт № б/н от 24.12.2013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</si>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</sst>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3" fillId="0" borderId="0" xfId="0" applyFont="1"/>
    <xf numFmtId="0" fontId="3" fillId="0" borderId="21" xfId="0" applyFont="1" applyBorder="1"/>
    <xf numFmtId="0" fontId="3" fillId="0" borderId="0" xfId="0" applyFont="1" applyBorder="1"/>
    <xf numFmtId="0" fontId="3" fillId="0" borderId="23" xfId="0" applyFont="1" applyBorder="1"/>
    <xf numFmtId="0" fontId="3" fillId="0" borderId="8" xfId="0" applyFont="1" applyBorder="1"/>
    <xf numFmtId="0" fontId="3" fillId="0" borderId="14" xfId="0" applyFont="1" applyBorder="1"/>
    <xf numFmtId="2" fontId="3" fillId="0" borderId="15" xfId="0" applyNumberFormat="1" applyFont="1" applyBorder="1"/>
    <xf numFmtId="0" fontId="3" fillId="0" borderId="2" xfId="0" applyFont="1" applyBorder="1"/>
    <xf numFmtId="0" fontId="3" fillId="0" borderId="24" xfId="0" applyFont="1" applyBorder="1"/>
    <xf numFmtId="2" fontId="3" fillId="0" borderId="25" xfId="0" applyNumberFormat="1" applyFont="1" applyBorder="1"/>
    <xf numFmtId="0" fontId="4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0" xfId="0" applyFont="1" applyBorder="1"/>
    <xf numFmtId="0" fontId="3" fillId="0" borderId="16" xfId="0" applyFont="1" applyBorder="1"/>
    <xf numFmtId="0" fontId="3" fillId="0" borderId="11" xfId="0" applyFont="1" applyBorder="1"/>
    <xf numFmtId="0" fontId="3" fillId="0" borderId="20" xfId="0" applyFont="1" applyBorder="1"/>
    <xf numFmtId="0" fontId="3" fillId="0" borderId="17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2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16" xfId="0" applyFont="1" applyBorder="1"/>
    <xf numFmtId="0" fontId="3" fillId="0" borderId="13" xfId="0" applyFont="1" applyBorder="1"/>
    <xf numFmtId="0" fontId="3" fillId="0" borderId="21" xfId="0" applyFont="1" applyFill="1" applyBorder="1"/>
    <xf numFmtId="2" fontId="3" fillId="0" borderId="22" xfId="0" applyNumberFormat="1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7" fillId="0" borderId="0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2" fillId="0" borderId="26" xfId="0" applyFont="1" applyBorder="1" applyAlignment="1">
      <alignment wrapText="1"/>
    </xf>
    <xf numFmtId="0" fontId="2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Border="1"/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/>
    </xf>
    <xf numFmtId="0" fontId="5" fillId="0" borderId="0" xfId="0" applyFont="1"/>
    <xf numFmtId="0" fontId="8" fillId="0" borderId="4" xfId="0" applyFont="1" applyBorder="1" applyAlignment="1">
      <alignment wrapText="1"/>
    </xf>
    <xf numFmtId="0" fontId="8" fillId="0" borderId="1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7" workbookViewId="0">
      <selection activeCell="L43" sqref="L43"/>
    </sheetView>
  </sheetViews>
  <sheetFormatPr defaultRowHeight="15" x14ac:dyDescent="0.25"/>
  <cols>
    <col min="3" max="3" width="10" customWidth="1"/>
    <col min="6" max="6" width="1" customWidth="1"/>
    <col min="7" max="7" width="11" customWidth="1"/>
    <col min="9" max="9" width="1.85546875" customWidth="1"/>
    <col min="10" max="10" width="11" customWidth="1"/>
    <col min="12" max="12" width="10.5703125" customWidth="1"/>
  </cols>
  <sheetData>
    <row r="1" spans="1:12" x14ac:dyDescent="0.25">
      <c r="A1" s="2"/>
      <c r="B1" s="2"/>
      <c r="C1" s="2"/>
      <c r="D1" s="2"/>
      <c r="E1" s="2" t="s">
        <v>54</v>
      </c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 t="s">
        <v>61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 t="s">
        <v>62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5" t="s">
        <v>1</v>
      </c>
      <c r="B6" s="36"/>
      <c r="C6" s="38">
        <v>1960</v>
      </c>
      <c r="D6" s="2"/>
      <c r="E6" s="2"/>
      <c r="F6" s="2"/>
      <c r="G6" s="6" t="s">
        <v>11</v>
      </c>
      <c r="H6" s="7"/>
      <c r="I6" s="7"/>
      <c r="J6" s="7"/>
      <c r="K6" s="15">
        <v>1611.4</v>
      </c>
      <c r="L6" s="2"/>
    </row>
    <row r="7" spans="1:12" x14ac:dyDescent="0.25">
      <c r="A7" s="18" t="s">
        <v>3</v>
      </c>
      <c r="B7" s="4"/>
      <c r="C7" s="17" t="s">
        <v>2</v>
      </c>
      <c r="D7" s="2"/>
      <c r="E7" s="2"/>
      <c r="F7" s="2"/>
      <c r="G7" s="9" t="s">
        <v>12</v>
      </c>
      <c r="H7" s="3"/>
      <c r="I7" s="3"/>
      <c r="J7" s="3"/>
      <c r="K7" s="22">
        <v>1611.4</v>
      </c>
      <c r="L7" s="2"/>
    </row>
    <row r="8" spans="1:12" x14ac:dyDescent="0.25">
      <c r="A8" s="9" t="s">
        <v>4</v>
      </c>
      <c r="B8" s="3"/>
      <c r="C8" s="22"/>
      <c r="D8" s="2"/>
      <c r="E8" s="2"/>
      <c r="F8" s="2"/>
      <c r="G8" s="18" t="s">
        <v>13</v>
      </c>
      <c r="H8" s="4"/>
      <c r="I8" s="4"/>
      <c r="J8" s="4"/>
      <c r="K8" s="17" t="s">
        <v>0</v>
      </c>
      <c r="L8" s="2"/>
    </row>
    <row r="9" spans="1:12" x14ac:dyDescent="0.25">
      <c r="A9" s="18" t="s">
        <v>5</v>
      </c>
      <c r="B9" s="4"/>
      <c r="C9" s="17">
        <v>5</v>
      </c>
      <c r="D9" s="2"/>
      <c r="E9" s="2"/>
      <c r="F9" s="2"/>
      <c r="G9" s="9" t="s">
        <v>14</v>
      </c>
      <c r="H9" s="3"/>
      <c r="I9" s="3"/>
      <c r="J9" s="3"/>
      <c r="K9" s="22">
        <v>165.2</v>
      </c>
      <c r="L9" s="2"/>
    </row>
    <row r="10" spans="1:12" x14ac:dyDescent="0.25">
      <c r="A10" s="9" t="s">
        <v>6</v>
      </c>
      <c r="B10" s="3"/>
      <c r="C10" s="22">
        <v>2</v>
      </c>
      <c r="D10" s="2"/>
      <c r="E10" s="2"/>
      <c r="F10" s="2"/>
      <c r="G10" s="18" t="s">
        <v>15</v>
      </c>
      <c r="H10" s="4"/>
      <c r="I10" s="4"/>
      <c r="J10" s="4"/>
      <c r="K10" s="17">
        <v>5215</v>
      </c>
      <c r="L10" s="2"/>
    </row>
    <row r="11" spans="1:12" x14ac:dyDescent="0.25">
      <c r="A11" s="9" t="s">
        <v>7</v>
      </c>
      <c r="B11" s="3"/>
      <c r="C11" s="22">
        <v>40</v>
      </c>
      <c r="D11" s="2"/>
      <c r="E11" s="2"/>
      <c r="F11" s="2"/>
      <c r="G11" s="9" t="s">
        <v>16</v>
      </c>
      <c r="H11" s="3"/>
      <c r="I11" s="3"/>
      <c r="J11" s="3"/>
      <c r="K11" s="22">
        <v>3890</v>
      </c>
      <c r="L11" s="2"/>
    </row>
    <row r="12" spans="1:12" ht="15.75" thickBot="1" x14ac:dyDescent="0.3">
      <c r="A12" s="18" t="s">
        <v>8</v>
      </c>
      <c r="B12" s="4"/>
      <c r="C12" s="17" t="s">
        <v>55</v>
      </c>
      <c r="D12" s="2"/>
      <c r="E12" s="2"/>
      <c r="F12" s="2"/>
      <c r="G12" s="21" t="s">
        <v>17</v>
      </c>
      <c r="H12" s="13"/>
      <c r="I12" s="13"/>
      <c r="J12" s="13"/>
      <c r="K12" s="20">
        <v>1325</v>
      </c>
      <c r="L12" s="2"/>
    </row>
    <row r="13" spans="1:12" ht="15.75" thickBot="1" x14ac:dyDescent="0.3">
      <c r="A13" s="10" t="s">
        <v>9</v>
      </c>
      <c r="B13" s="37"/>
      <c r="C13" s="39" t="s">
        <v>10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6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8">
        <v>0</v>
      </c>
    </row>
    <row r="16" spans="1:12" ht="15.75" thickBot="1" x14ac:dyDescent="0.3">
      <c r="A16" s="9" t="s">
        <v>58</v>
      </c>
      <c r="B16" s="3"/>
      <c r="C16" s="3"/>
      <c r="D16" s="3"/>
      <c r="E16" s="3"/>
      <c r="F16" s="3"/>
      <c r="G16" s="3"/>
      <c r="H16" s="3"/>
      <c r="I16" s="3"/>
      <c r="J16" s="3"/>
      <c r="K16" s="10"/>
      <c r="L16" s="11">
        <v>0</v>
      </c>
    </row>
    <row r="17" spans="1:12" ht="15.75" thickBot="1" x14ac:dyDescent="0.3">
      <c r="A17" s="12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5" t="s">
        <v>20</v>
      </c>
      <c r="B18" s="7" t="s">
        <v>21</v>
      </c>
      <c r="C18" s="7"/>
      <c r="D18" s="6" t="s">
        <v>22</v>
      </c>
      <c r="E18" s="7"/>
      <c r="F18" s="16"/>
      <c r="G18" s="7" t="s">
        <v>24</v>
      </c>
      <c r="H18" s="7"/>
      <c r="I18" s="7"/>
      <c r="J18" s="6" t="s">
        <v>26</v>
      </c>
      <c r="K18" s="16"/>
      <c r="L18" s="16" t="s">
        <v>29</v>
      </c>
    </row>
    <row r="19" spans="1:12" x14ac:dyDescent="0.25">
      <c r="A19" s="17"/>
      <c r="B19" s="4"/>
      <c r="C19" s="4"/>
      <c r="D19" s="18" t="s">
        <v>23</v>
      </c>
      <c r="E19" s="4"/>
      <c r="F19" s="19"/>
      <c r="G19" s="4" t="s">
        <v>25</v>
      </c>
      <c r="H19" s="4"/>
      <c r="I19" s="4"/>
      <c r="J19" s="18" t="s">
        <v>27</v>
      </c>
      <c r="K19" s="19"/>
      <c r="L19" s="19"/>
    </row>
    <row r="20" spans="1:12" ht="15.75" thickBot="1" x14ac:dyDescent="0.3">
      <c r="A20" s="20"/>
      <c r="B20" s="13"/>
      <c r="C20" s="13"/>
      <c r="D20" s="21"/>
      <c r="E20" s="13"/>
      <c r="F20" s="14"/>
      <c r="G20" s="13"/>
      <c r="H20" s="13"/>
      <c r="I20" s="13"/>
      <c r="J20" s="21" t="s">
        <v>28</v>
      </c>
      <c r="K20" s="14"/>
      <c r="L20" s="14"/>
    </row>
    <row r="21" spans="1:12" x14ac:dyDescent="0.25">
      <c r="A21" s="17">
        <v>1</v>
      </c>
      <c r="B21" s="4" t="s">
        <v>30</v>
      </c>
      <c r="C21" s="4"/>
      <c r="D21" s="18">
        <v>343220.52</v>
      </c>
      <c r="E21" s="4"/>
      <c r="F21" s="19"/>
      <c r="G21" s="4">
        <v>279368</v>
      </c>
      <c r="H21" s="4"/>
      <c r="I21" s="4"/>
      <c r="J21" s="18">
        <v>63852.08</v>
      </c>
      <c r="K21" s="19"/>
      <c r="L21" s="19">
        <v>81.400000000000006</v>
      </c>
    </row>
    <row r="22" spans="1:12" x14ac:dyDescent="0.25">
      <c r="A22" s="22">
        <v>2</v>
      </c>
      <c r="B22" s="3" t="s">
        <v>56</v>
      </c>
      <c r="C22" s="3"/>
      <c r="D22" s="9">
        <v>0</v>
      </c>
      <c r="E22" s="3"/>
      <c r="F22" s="23"/>
      <c r="G22" s="3">
        <v>0</v>
      </c>
      <c r="H22" s="3"/>
      <c r="I22" s="3"/>
      <c r="J22" s="9">
        <v>0</v>
      </c>
      <c r="K22" s="23"/>
      <c r="L22" s="23">
        <v>0</v>
      </c>
    </row>
    <row r="23" spans="1:12" x14ac:dyDescent="0.25">
      <c r="A23" s="17">
        <v>3</v>
      </c>
      <c r="B23" s="4" t="s">
        <v>31</v>
      </c>
      <c r="C23" s="4"/>
      <c r="D23" s="18">
        <v>0</v>
      </c>
      <c r="E23" s="4"/>
      <c r="F23" s="19"/>
      <c r="G23" s="4">
        <v>0</v>
      </c>
      <c r="H23" s="4"/>
      <c r="I23" s="4"/>
      <c r="J23" s="18">
        <v>0</v>
      </c>
      <c r="K23" s="19"/>
      <c r="L23" s="19">
        <v>0</v>
      </c>
    </row>
    <row r="24" spans="1:12" ht="15.75" thickBot="1" x14ac:dyDescent="0.3">
      <c r="A24" s="24">
        <v>4</v>
      </c>
      <c r="B24" s="5" t="s">
        <v>57</v>
      </c>
      <c r="C24" s="5"/>
      <c r="D24" s="25">
        <v>0</v>
      </c>
      <c r="E24" s="5"/>
      <c r="F24" s="26"/>
      <c r="G24" s="5">
        <v>0</v>
      </c>
      <c r="H24" s="5"/>
      <c r="I24" s="5"/>
      <c r="J24" s="25">
        <v>0</v>
      </c>
      <c r="K24" s="26"/>
      <c r="L24" s="26">
        <v>0</v>
      </c>
    </row>
    <row r="25" spans="1:12" ht="15.75" thickBot="1" x14ac:dyDescent="0.3">
      <c r="A25" s="27" t="s">
        <v>49</v>
      </c>
      <c r="B25" s="28"/>
      <c r="C25" s="28"/>
      <c r="D25" s="27">
        <f>SUM(D21:D24)</f>
        <v>343220.52</v>
      </c>
      <c r="E25" s="28"/>
      <c r="F25" s="29"/>
      <c r="G25" s="28">
        <f>SUM(G21:G24)</f>
        <v>279368</v>
      </c>
      <c r="H25" s="28"/>
      <c r="I25" s="28"/>
      <c r="J25" s="27">
        <f>SUM(J21:J24)</f>
        <v>63852.08</v>
      </c>
      <c r="K25" s="29"/>
      <c r="L25" s="29">
        <v>81.400000000000006</v>
      </c>
    </row>
    <row r="26" spans="1:12" ht="15.75" thickBot="1" x14ac:dyDescent="0.3">
      <c r="A26" s="30" t="s">
        <v>32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19"/>
    </row>
    <row r="27" spans="1:12" ht="15.75" thickBot="1" x14ac:dyDescent="0.3">
      <c r="A27" s="31" t="s">
        <v>20</v>
      </c>
      <c r="B27" s="28" t="s">
        <v>33</v>
      </c>
      <c r="C27" s="28"/>
      <c r="D27" s="28"/>
      <c r="E27" s="28"/>
      <c r="F27" s="28"/>
      <c r="G27" s="28"/>
      <c r="H27" s="28"/>
      <c r="I27" s="28"/>
      <c r="J27" s="28"/>
      <c r="K27" s="28"/>
      <c r="L27" s="31" t="s">
        <v>34</v>
      </c>
    </row>
    <row r="28" spans="1:12" x14ac:dyDescent="0.25">
      <c r="A28" s="17">
        <v>1</v>
      </c>
      <c r="B28" s="4" t="s">
        <v>35</v>
      </c>
      <c r="C28" s="4"/>
      <c r="D28" s="4"/>
      <c r="E28" s="4"/>
      <c r="F28" s="4"/>
      <c r="G28" s="4"/>
      <c r="H28" s="4"/>
      <c r="I28" s="4"/>
      <c r="J28" s="4"/>
      <c r="K28" s="4"/>
      <c r="L28" s="17">
        <v>17152.919999999998</v>
      </c>
    </row>
    <row r="29" spans="1:12" x14ac:dyDescent="0.25">
      <c r="A29" s="22">
        <v>2</v>
      </c>
      <c r="B29" s="3" t="s">
        <v>36</v>
      </c>
      <c r="C29" s="3"/>
      <c r="D29" s="3"/>
      <c r="E29" s="3"/>
      <c r="F29" s="3"/>
      <c r="G29" s="3"/>
      <c r="H29" s="3"/>
      <c r="I29" s="3"/>
      <c r="J29" s="3"/>
      <c r="K29" s="3"/>
      <c r="L29" s="22">
        <v>4028.5</v>
      </c>
    </row>
    <row r="30" spans="1:12" x14ac:dyDescent="0.25">
      <c r="A30" s="17">
        <v>3</v>
      </c>
      <c r="B30" s="4" t="s">
        <v>37</v>
      </c>
      <c r="C30" s="4"/>
      <c r="D30" s="4"/>
      <c r="E30" s="4"/>
      <c r="F30" s="4"/>
      <c r="G30" s="4"/>
      <c r="H30" s="4"/>
      <c r="I30" s="4"/>
      <c r="J30" s="4"/>
      <c r="K30" s="4"/>
      <c r="L30" s="17">
        <v>2255.96</v>
      </c>
    </row>
    <row r="31" spans="1:12" x14ac:dyDescent="0.25">
      <c r="A31" s="22">
        <v>4</v>
      </c>
      <c r="B31" s="3" t="s">
        <v>38</v>
      </c>
      <c r="C31" s="3"/>
      <c r="D31" s="3"/>
      <c r="E31" s="3"/>
      <c r="F31" s="3"/>
      <c r="G31" s="3"/>
      <c r="H31" s="3"/>
      <c r="I31" s="3"/>
      <c r="J31" s="3"/>
      <c r="K31" s="3"/>
      <c r="L31" s="22">
        <v>3383.94</v>
      </c>
    </row>
    <row r="32" spans="1:12" x14ac:dyDescent="0.25">
      <c r="A32" s="17">
        <v>5</v>
      </c>
      <c r="B32" s="4" t="s">
        <v>39</v>
      </c>
      <c r="C32" s="4"/>
      <c r="D32" s="4"/>
      <c r="E32" s="4"/>
      <c r="F32" s="4"/>
      <c r="G32" s="4"/>
      <c r="H32" s="4"/>
      <c r="I32" s="4"/>
      <c r="J32" s="4"/>
      <c r="K32" s="4"/>
      <c r="L32" s="17">
        <v>26104.68</v>
      </c>
    </row>
    <row r="33" spans="1:12" x14ac:dyDescent="0.25">
      <c r="A33" s="22">
        <v>6</v>
      </c>
      <c r="B33" s="3" t="s">
        <v>40</v>
      </c>
      <c r="C33" s="3"/>
      <c r="D33" s="3"/>
      <c r="E33" s="3"/>
      <c r="F33" s="3"/>
      <c r="G33" s="3"/>
      <c r="H33" s="3"/>
      <c r="I33" s="3"/>
      <c r="J33" s="3"/>
      <c r="K33" s="3"/>
      <c r="L33" s="22">
        <v>41415.550000000003</v>
      </c>
    </row>
    <row r="34" spans="1:12" x14ac:dyDescent="0.25">
      <c r="A34" s="17">
        <v>7</v>
      </c>
      <c r="B34" s="4" t="s">
        <v>41</v>
      </c>
      <c r="C34" s="4"/>
      <c r="D34" s="4"/>
      <c r="E34" s="4"/>
      <c r="F34" s="4"/>
      <c r="G34" s="4"/>
      <c r="H34" s="4"/>
      <c r="I34" s="4"/>
      <c r="J34" s="4"/>
      <c r="K34" s="4"/>
      <c r="L34" s="17">
        <v>52510.26</v>
      </c>
    </row>
    <row r="35" spans="1:12" x14ac:dyDescent="0.25">
      <c r="A35" s="22">
        <v>8</v>
      </c>
      <c r="B35" s="3" t="s">
        <v>42</v>
      </c>
      <c r="C35" s="3"/>
      <c r="D35" s="3"/>
      <c r="E35" s="3"/>
      <c r="F35" s="3"/>
      <c r="G35" s="3"/>
      <c r="H35" s="3"/>
      <c r="I35" s="3"/>
      <c r="J35" s="3"/>
      <c r="K35" s="3"/>
      <c r="L35" s="22">
        <v>1163.1500000000001</v>
      </c>
    </row>
    <row r="36" spans="1:12" x14ac:dyDescent="0.25">
      <c r="A36" s="17">
        <v>9</v>
      </c>
      <c r="B36" s="4" t="s">
        <v>43</v>
      </c>
      <c r="C36" s="4"/>
      <c r="D36" s="4"/>
      <c r="E36" s="4"/>
      <c r="F36" s="4"/>
      <c r="G36" s="4"/>
      <c r="H36" s="4"/>
      <c r="I36" s="4"/>
      <c r="J36" s="4"/>
      <c r="K36" s="4"/>
      <c r="L36" s="17">
        <v>17725.400000000001</v>
      </c>
    </row>
    <row r="37" spans="1:12" x14ac:dyDescent="0.25">
      <c r="A37" s="22">
        <v>10</v>
      </c>
      <c r="B37" s="3" t="s">
        <v>44</v>
      </c>
      <c r="C37" s="3"/>
      <c r="D37" s="3"/>
      <c r="E37" s="3"/>
      <c r="F37" s="3"/>
      <c r="G37" s="3"/>
      <c r="H37" s="3"/>
      <c r="I37" s="3"/>
      <c r="J37" s="3"/>
      <c r="K37" s="3"/>
      <c r="L37" s="22">
        <v>1611.4</v>
      </c>
    </row>
    <row r="38" spans="1:12" x14ac:dyDescent="0.25">
      <c r="A38" s="17">
        <v>11</v>
      </c>
      <c r="B38" s="4" t="s">
        <v>45</v>
      </c>
      <c r="C38" s="4"/>
      <c r="D38" s="4"/>
      <c r="E38" s="4"/>
      <c r="F38" s="4"/>
      <c r="G38" s="4"/>
      <c r="H38" s="4"/>
      <c r="I38" s="4"/>
      <c r="J38" s="4"/>
      <c r="K38" s="4"/>
      <c r="L38" s="17">
        <v>18000</v>
      </c>
    </row>
    <row r="39" spans="1:12" x14ac:dyDescent="0.25">
      <c r="A39" s="22">
        <v>12</v>
      </c>
      <c r="B39" s="3" t="s">
        <v>46</v>
      </c>
      <c r="C39" s="3"/>
      <c r="D39" s="3"/>
      <c r="E39" s="3"/>
      <c r="F39" s="3"/>
      <c r="G39" s="3"/>
      <c r="H39" s="3"/>
      <c r="I39" s="3"/>
      <c r="J39" s="3"/>
      <c r="K39" s="3"/>
      <c r="L39" s="22">
        <v>16114</v>
      </c>
    </row>
    <row r="40" spans="1:12" s="1" customFormat="1" x14ac:dyDescent="0.25">
      <c r="A40" s="22">
        <v>13</v>
      </c>
      <c r="B40" s="32" t="s">
        <v>63</v>
      </c>
      <c r="C40" s="3"/>
      <c r="D40" s="3"/>
      <c r="E40" s="3"/>
      <c r="F40" s="3"/>
      <c r="G40" s="3"/>
      <c r="H40" s="3"/>
      <c r="I40" s="3"/>
      <c r="J40" s="3"/>
      <c r="K40" s="3"/>
      <c r="L40" s="22">
        <v>12000</v>
      </c>
    </row>
    <row r="41" spans="1:12" x14ac:dyDescent="0.25">
      <c r="A41" s="17">
        <v>14</v>
      </c>
      <c r="B41" s="4" t="s">
        <v>64</v>
      </c>
      <c r="C41" s="4"/>
      <c r="D41" s="4"/>
      <c r="E41" s="4"/>
      <c r="F41" s="4"/>
      <c r="G41" s="4"/>
      <c r="H41" s="4"/>
      <c r="I41" s="4"/>
      <c r="J41" s="4"/>
      <c r="K41" s="4"/>
      <c r="L41" s="17">
        <v>5500</v>
      </c>
    </row>
    <row r="42" spans="1:12" ht="15.75" thickBot="1" x14ac:dyDescent="0.3">
      <c r="A42" s="24">
        <v>15</v>
      </c>
      <c r="B42" s="5" t="s">
        <v>47</v>
      </c>
      <c r="C42" s="5"/>
      <c r="D42" s="5"/>
      <c r="E42" s="5"/>
      <c r="F42" s="5"/>
      <c r="G42" s="5"/>
      <c r="H42" s="5"/>
      <c r="I42" s="5"/>
      <c r="J42" s="5"/>
      <c r="K42" s="5"/>
      <c r="L42" s="33">
        <v>59017.82</v>
      </c>
    </row>
    <row r="43" spans="1:12" ht="15.75" thickBot="1" x14ac:dyDescent="0.3">
      <c r="A43" s="27" t="s">
        <v>48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31">
        <f>SUM(L28:L42)</f>
        <v>277983.57999999996</v>
      </c>
    </row>
    <row r="44" spans="1:12" ht="15.75" thickBot="1" x14ac:dyDescent="0.3">
      <c r="A44" s="18"/>
      <c r="B44" s="4"/>
      <c r="C44" s="4"/>
      <c r="D44" s="4"/>
      <c r="E44" s="4"/>
      <c r="F44" s="4"/>
      <c r="G44" s="4"/>
      <c r="H44" s="4"/>
      <c r="I44" s="4"/>
      <c r="J44" s="4"/>
      <c r="K44" s="4"/>
      <c r="L44" s="19"/>
    </row>
    <row r="45" spans="1:12" x14ac:dyDescent="0.25">
      <c r="A45" s="6" t="s">
        <v>50</v>
      </c>
      <c r="B45" s="7"/>
      <c r="C45" s="7"/>
      <c r="D45" s="7"/>
      <c r="E45" s="7"/>
      <c r="F45" s="7"/>
      <c r="G45" s="7"/>
      <c r="H45" s="7"/>
      <c r="I45" s="7"/>
      <c r="J45" s="7"/>
      <c r="K45" s="6"/>
      <c r="L45" s="16">
        <f>SUM(G25-L43)</f>
        <v>1384.4200000000419</v>
      </c>
    </row>
    <row r="46" spans="1:12" ht="15.75" thickBot="1" x14ac:dyDescent="0.3">
      <c r="A46" s="9" t="s">
        <v>58</v>
      </c>
      <c r="B46" s="3"/>
      <c r="C46" s="3"/>
      <c r="D46" s="3"/>
      <c r="E46" s="3"/>
      <c r="F46" s="3"/>
      <c r="G46" s="3"/>
      <c r="H46" s="3"/>
      <c r="I46" s="3"/>
      <c r="J46" s="3"/>
      <c r="K46" s="10"/>
      <c r="L46" s="34">
        <v>0</v>
      </c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 t="s">
        <v>51</v>
      </c>
      <c r="B48" s="2"/>
      <c r="C48" s="2"/>
      <c r="D48" s="2"/>
      <c r="E48" s="2"/>
      <c r="F48" s="2" t="s">
        <v>52</v>
      </c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 t="s">
        <v>53</v>
      </c>
      <c r="B50" s="2"/>
      <c r="C50" s="2"/>
      <c r="D50" s="2"/>
      <c r="E50" s="2"/>
      <c r="F50" s="2" t="s">
        <v>65</v>
      </c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opLeftCell="A4" workbookViewId="0">
      <selection activeCell="A24" sqref="A24"/>
    </sheetView>
  </sheetViews>
  <sheetFormatPr defaultRowHeight="15" x14ac:dyDescent="0.25"/>
  <cols>
    <col min="1" max="1" width="70.28515625" customWidth="1"/>
  </cols>
  <sheetData>
    <row r="3" spans="1:7" x14ac:dyDescent="0.25">
      <c r="A3" s="1" t="s">
        <v>66</v>
      </c>
      <c r="B3" s="1"/>
      <c r="C3" s="1"/>
      <c r="D3" s="1"/>
      <c r="E3" s="1"/>
      <c r="F3" s="1"/>
      <c r="G3" s="1"/>
    </row>
    <row r="5" spans="1:7" ht="15.75" thickBot="1" x14ac:dyDescent="0.3">
      <c r="A5" s="52" t="s">
        <v>59</v>
      </c>
    </row>
    <row r="6" spans="1:7" ht="16.5" thickBot="1" x14ac:dyDescent="0.3">
      <c r="A6" s="41" t="s">
        <v>67</v>
      </c>
      <c r="B6" s="49">
        <v>25335.919999999998</v>
      </c>
      <c r="C6" s="40"/>
    </row>
    <row r="7" spans="1:7" ht="16.5" thickBot="1" x14ac:dyDescent="0.3">
      <c r="A7" s="42" t="s">
        <v>68</v>
      </c>
      <c r="B7" s="50">
        <v>10400</v>
      </c>
      <c r="C7" s="40"/>
    </row>
    <row r="8" spans="1:7" ht="16.5" thickBot="1" x14ac:dyDescent="0.3">
      <c r="A8" s="42" t="s">
        <v>69</v>
      </c>
      <c r="B8" s="50">
        <v>5000.04</v>
      </c>
      <c r="C8" s="40"/>
    </row>
    <row r="9" spans="1:7" ht="16.5" thickBot="1" x14ac:dyDescent="0.3">
      <c r="A9" s="42" t="s">
        <v>70</v>
      </c>
      <c r="B9" s="50">
        <v>8133.11</v>
      </c>
      <c r="C9" s="40"/>
    </row>
    <row r="10" spans="1:7" ht="16.5" thickBot="1" x14ac:dyDescent="0.3">
      <c r="A10" s="42" t="s">
        <v>71</v>
      </c>
      <c r="B10" s="50">
        <v>5145.8</v>
      </c>
      <c r="C10" s="40"/>
    </row>
    <row r="11" spans="1:7" ht="16.5" thickBot="1" x14ac:dyDescent="0.3">
      <c r="A11" s="42" t="s">
        <v>72</v>
      </c>
      <c r="B11" s="50">
        <v>2066.75</v>
      </c>
      <c r="C11" s="40"/>
    </row>
    <row r="12" spans="1:7" ht="16.5" thickBot="1" x14ac:dyDescent="0.3">
      <c r="A12" s="41" t="s">
        <v>73</v>
      </c>
      <c r="B12" s="49">
        <v>2998.55</v>
      </c>
      <c r="C12" s="40"/>
    </row>
    <row r="13" spans="1:7" ht="16.5" thickBot="1" x14ac:dyDescent="0.3">
      <c r="A13" s="42" t="s">
        <v>74</v>
      </c>
      <c r="B13" s="50">
        <v>1786.6</v>
      </c>
      <c r="C13" s="40"/>
    </row>
    <row r="14" spans="1:7" ht="16.5" thickBot="1" x14ac:dyDescent="0.3">
      <c r="A14" s="42" t="s">
        <v>75</v>
      </c>
      <c r="B14" s="50">
        <v>1540.48</v>
      </c>
      <c r="C14" s="40"/>
    </row>
    <row r="15" spans="1:7" ht="16.5" thickBot="1" x14ac:dyDescent="0.3">
      <c r="A15" s="46" t="s">
        <v>76</v>
      </c>
      <c r="B15" s="50">
        <v>3929.68</v>
      </c>
      <c r="C15" s="40"/>
    </row>
    <row r="16" spans="1:7" ht="16.5" thickBot="1" x14ac:dyDescent="0.3">
      <c r="A16" s="42" t="s">
        <v>77</v>
      </c>
      <c r="B16" s="50">
        <v>5500</v>
      </c>
      <c r="C16" s="40"/>
    </row>
    <row r="17" spans="1:4" ht="16.5" thickBot="1" x14ac:dyDescent="0.3">
      <c r="A17" s="42" t="s">
        <v>78</v>
      </c>
      <c r="B17" s="50">
        <v>1448.26</v>
      </c>
      <c r="C17" s="40"/>
    </row>
    <row r="18" spans="1:4" ht="16.5" thickBot="1" x14ac:dyDescent="0.3">
      <c r="A18" s="45" t="s">
        <v>79</v>
      </c>
      <c r="B18" s="51">
        <v>1632.63</v>
      </c>
      <c r="C18" s="44"/>
    </row>
    <row r="19" spans="1:4" ht="16.5" thickBot="1" x14ac:dyDescent="0.3">
      <c r="A19" s="53" t="s">
        <v>80</v>
      </c>
      <c r="B19" s="54">
        <f>SUM(B6:B18)</f>
        <v>74917.820000000007</v>
      </c>
      <c r="C19" s="44"/>
    </row>
    <row r="20" spans="1:4" ht="15.75" x14ac:dyDescent="0.25">
      <c r="A20" s="43"/>
      <c r="B20" s="47"/>
      <c r="C20" s="40"/>
      <c r="D20" s="1"/>
    </row>
    <row r="21" spans="1:4" x14ac:dyDescent="0.25">
      <c r="A21" s="48"/>
      <c r="B21" s="48"/>
    </row>
    <row r="25" spans="1:4" x14ac:dyDescent="0.25">
      <c r="A25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2014-01-19T08:37:07Z</cp:lastPrinted>
  <dcterms:created xsi:type="dcterms:W3CDTF">2014-01-12T07:07:32Z</dcterms:created>
  <dcterms:modified xsi:type="dcterms:W3CDTF">2014-01-19T16:18:28Z</dcterms:modified>
</cp:coreProperties>
</file>