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70" sheetId="1" r:id="rId1"/>
  </sheets>
  <calcPr calcId="125725" refMode="R1C1"/>
</workbook>
</file>

<file path=xl/calcChain.xml><?xml version="1.0" encoding="utf-8"?>
<calcChain xmlns="http://schemas.openxmlformats.org/spreadsheetml/2006/main">
  <c r="C40" i="1"/>
  <c r="C39"/>
  <c r="C29"/>
  <c r="D40" s="1"/>
  <c r="C33"/>
  <c r="D39" s="1"/>
  <c r="E40" l="1"/>
  <c r="E39"/>
  <c r="D41"/>
  <c r="C41"/>
  <c r="E41" l="1"/>
  <c r="E14" l="1"/>
  <c r="D14"/>
  <c r="C14"/>
  <c r="F13"/>
  <c r="F12"/>
  <c r="F11"/>
  <c r="F14" l="1"/>
</calcChain>
</file>

<file path=xl/sharedStrings.xml><?xml version="1.0" encoding="utf-8"?>
<sst xmlns="http://schemas.openxmlformats.org/spreadsheetml/2006/main" count="68" uniqueCount="56">
  <si>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</si>
  <si>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</si>
  <si>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70.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</si>
  <si>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</si>
  <si>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</si>
  <si>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</si>
  <si>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</si>
  <si>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</si>
  <si>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</si>
  <si>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</si>
  <si>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</si>
  <si>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</si>
  <si>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</si>
  <si>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</si>
  <si>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</si>
  <si>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</si>
  <si>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</si>
  <si>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</si>
  <si>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</si>
  <si>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</si>
  <si>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</si>
  <si>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</si>
  <si>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</si>
  <si>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</si>
  <si>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</si>
  <si>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</si>
  <si>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</si>
  <si>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</si>
  <si>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</si>
  <si>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</si>
  <si>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</si>
  <si>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</si>
  <si>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</si>
  <si>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</si>
  <si>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</si>
  <si>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</si>
  <si>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</si>
  <si>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</si>
  <si>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</si>
  <si>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</si>
  <si>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</si>
  <si>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ООО "Рубин", ООО "ЭкоГард"</t>
  </si>
  <si>
    <t>Ремонт и обслуживание внутридомового инженерного сантехнического и электротехнического оборудования</t>
  </si>
  <si>
    <t>ИП Карпинский В.В. ИП Шемаков А.А.</t>
  </si>
  <si>
    <t>Содержание инженерного оборудования</t>
  </si>
  <si>
    <t xml:space="preserve">Договор управления. </t>
  </si>
  <si>
    <t>Содержание строительных конструкций</t>
  </si>
  <si>
    <t xml:space="preserve">Свод по услугам за 2012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</si>
  <si>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</si>
  <si>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</si>
  <si>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</si>
  <si>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</si>
  <si>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</si>
  <si>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 xml:space="preserve">Директор </t>
  </si>
  <si>
    <t>В.А.Ляшенко</t>
  </si>
  <si>
    <t xml:space="preserve">Договор управления 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</si>
</sst>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2" fontId="21" fillId="0" borderId="1" xfId="0" applyNumberFormat="1" applyFont="1" applyFill="1" applyBorder="1" applyAlignment="1" applyProtection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19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2" fontId="2" fillId="0" borderId="4" xfId="0" applyNumberFormat="1" applyFont="1" applyBorder="1"/>
    <xf numFmtId="0" fontId="0" fillId="0" borderId="1" xfId="0" applyBorder="1"/>
    <xf numFmtId="2" fontId="19" fillId="0" borderId="1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16" zoomScaleNormal="70" workbookViewId="0">
      <selection activeCell="O21" sqref="O21"/>
    </sheetView>
  </sheetViews>
  <sheetFormatPr defaultRowHeight="15"/>
  <cols>
    <col min="1" max="1" width="22.7109375" customWidth="1"/>
    <col min="2" max="2" width="9.140625" hidden="1" customWidth="1"/>
    <col min="3" max="3" width="16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64" t="s">
        <v>1</v>
      </c>
      <c r="B2" s="64"/>
      <c r="C2" s="64"/>
      <c r="D2" s="64"/>
      <c r="E2" s="64"/>
      <c r="F2" s="65"/>
      <c r="G2" s="65"/>
      <c r="H2" s="65"/>
      <c r="I2" s="4"/>
      <c r="J2" s="4"/>
      <c r="K2" s="4"/>
      <c r="L2" s="5"/>
      <c r="M2" s="5"/>
      <c r="N2" s="5"/>
    </row>
    <row r="3" spans="1:14" ht="17.25">
      <c r="A3" s="64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7845</v>
      </c>
      <c r="D7" s="67" t="s">
        <v>5</v>
      </c>
      <c r="E7" s="68"/>
      <c r="F7" s="69"/>
      <c r="G7" s="6" t="s">
        <v>4</v>
      </c>
      <c r="H7" s="8">
        <v>1208.25</v>
      </c>
    </row>
    <row r="9" spans="1:14" ht="16.5" customHeight="1">
      <c r="A9" s="70" t="s">
        <v>6</v>
      </c>
      <c r="B9" s="70"/>
      <c r="C9" s="70"/>
      <c r="D9" s="70"/>
      <c r="E9" s="70"/>
      <c r="F9" s="70"/>
      <c r="G9" s="70"/>
      <c r="H9" s="70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71" t="s">
        <v>11</v>
      </c>
      <c r="G10" s="72"/>
      <c r="H10" s="73"/>
    </row>
    <row r="11" spans="1:14">
      <c r="A11" s="13" t="s">
        <v>12</v>
      </c>
      <c r="B11" s="13"/>
      <c r="C11" s="13">
        <v>68565.45</v>
      </c>
      <c r="D11" s="14">
        <v>397241.52</v>
      </c>
      <c r="E11" s="13">
        <v>390549.49</v>
      </c>
      <c r="F11" s="52">
        <f>C11+D11-E11</f>
        <v>75257.48000000004</v>
      </c>
      <c r="G11" s="53"/>
      <c r="H11" s="54"/>
    </row>
    <row r="12" spans="1:14">
      <c r="A12" s="13" t="s">
        <v>13</v>
      </c>
      <c r="B12" s="13"/>
      <c r="C12" s="13">
        <v>98173.11</v>
      </c>
      <c r="D12" s="14">
        <v>658351.63</v>
      </c>
      <c r="E12" s="13">
        <v>626817.89</v>
      </c>
      <c r="F12" s="52">
        <f t="shared" ref="F12:F13" si="0">C12+D12-E12</f>
        <v>129706.84999999998</v>
      </c>
      <c r="G12" s="53"/>
      <c r="H12" s="54"/>
    </row>
    <row r="13" spans="1:14" ht="31.5" customHeight="1">
      <c r="A13" s="7" t="s">
        <v>14</v>
      </c>
      <c r="B13" s="13"/>
      <c r="C13" s="13">
        <v>-2927.96</v>
      </c>
      <c r="D13" s="14">
        <v>46862.21</v>
      </c>
      <c r="E13" s="14">
        <v>37753.53</v>
      </c>
      <c r="F13" s="52">
        <f t="shared" si="0"/>
        <v>6180.7200000000012</v>
      </c>
      <c r="G13" s="53"/>
      <c r="H13" s="54"/>
    </row>
    <row r="14" spans="1:14" ht="17.25" customHeight="1">
      <c r="A14" s="13" t="s">
        <v>15</v>
      </c>
      <c r="B14" s="13"/>
      <c r="C14" s="13">
        <f>SUM(C11:C13)</f>
        <v>163810.6</v>
      </c>
      <c r="D14" s="14">
        <f>SUM(D11:D13)</f>
        <v>1102455.3599999999</v>
      </c>
      <c r="E14" s="14">
        <f>SUM(E11:E13)</f>
        <v>1055120.9099999999</v>
      </c>
      <c r="F14" s="52">
        <f>SUM(F11:F13)</f>
        <v>211145.05000000002</v>
      </c>
      <c r="G14" s="53"/>
      <c r="H14" s="54"/>
    </row>
    <row r="15" spans="1:14" ht="17.25" customHeight="1"/>
    <row r="16" spans="1:14" ht="27.75" customHeight="1">
      <c r="A16" s="55" t="s">
        <v>16</v>
      </c>
      <c r="B16" s="56"/>
      <c r="C16" s="56"/>
      <c r="D16" s="56"/>
      <c r="E16" s="56"/>
      <c r="F16" s="56"/>
      <c r="G16" s="56"/>
      <c r="H16" s="56"/>
    </row>
    <row r="17" spans="1:8" ht="6.75" customHeight="1">
      <c r="A17" s="57"/>
      <c r="B17" s="58"/>
      <c r="C17" s="58"/>
      <c r="D17" s="58"/>
      <c r="E17" s="58"/>
      <c r="F17" s="58"/>
      <c r="G17" s="58"/>
      <c r="H17" s="58"/>
    </row>
    <row r="18" spans="1:8" ht="38.25">
      <c r="A18" s="59" t="s">
        <v>17</v>
      </c>
      <c r="B18" s="60"/>
      <c r="C18" s="15" t="s">
        <v>18</v>
      </c>
      <c r="D18" s="16" t="s">
        <v>19</v>
      </c>
      <c r="E18" s="61" t="s">
        <v>20</v>
      </c>
      <c r="F18" s="62"/>
      <c r="G18" s="62"/>
      <c r="H18" s="63"/>
    </row>
    <row r="19" spans="1:8" ht="15.75">
      <c r="A19" s="17" t="s">
        <v>13</v>
      </c>
      <c r="B19" s="18"/>
      <c r="C19" s="15"/>
      <c r="D19" s="16"/>
      <c r="E19" s="19"/>
      <c r="F19" s="20"/>
      <c r="G19" s="20"/>
      <c r="H19" s="21"/>
    </row>
    <row r="20" spans="1:8" ht="32.25" customHeight="1">
      <c r="A20" s="32" t="s">
        <v>44</v>
      </c>
      <c r="B20" s="18"/>
      <c r="C20" s="22">
        <v>71546.399999999994</v>
      </c>
      <c r="D20" s="23" t="s">
        <v>30</v>
      </c>
      <c r="E20" s="36" t="s">
        <v>45</v>
      </c>
      <c r="F20" s="37"/>
      <c r="G20" s="37"/>
      <c r="H20" s="38"/>
    </row>
    <row r="21" spans="1:8" ht="32.25" customHeight="1">
      <c r="A21" s="32" t="s">
        <v>46</v>
      </c>
      <c r="B21" s="18"/>
      <c r="C21" s="22">
        <v>36714.6</v>
      </c>
      <c r="D21" s="23" t="s">
        <v>30</v>
      </c>
      <c r="E21" s="36" t="s">
        <v>45</v>
      </c>
      <c r="F21" s="37"/>
      <c r="G21" s="37"/>
      <c r="H21" s="38"/>
    </row>
    <row r="22" spans="1:8" ht="28.5" customHeight="1">
      <c r="A22" s="47" t="s">
        <v>21</v>
      </c>
      <c r="B22" s="50"/>
      <c r="C22" s="22">
        <v>14517.54</v>
      </c>
      <c r="D22" s="23" t="s">
        <v>22</v>
      </c>
      <c r="E22" s="36" t="s">
        <v>23</v>
      </c>
      <c r="F22" s="37"/>
      <c r="G22" s="37"/>
      <c r="H22" s="38"/>
    </row>
    <row r="23" spans="1:8" ht="33.75" customHeight="1">
      <c r="A23" s="48" t="s">
        <v>24</v>
      </c>
      <c r="B23" s="51"/>
      <c r="C23" s="22">
        <v>23886.5</v>
      </c>
      <c r="D23" s="24" t="s">
        <v>41</v>
      </c>
      <c r="E23" s="36" t="s">
        <v>25</v>
      </c>
      <c r="F23" s="37"/>
      <c r="G23" s="37"/>
      <c r="H23" s="38"/>
    </row>
    <row r="24" spans="1:8" ht="28.5" customHeight="1">
      <c r="A24" s="47" t="s">
        <v>26</v>
      </c>
      <c r="B24" s="39"/>
      <c r="C24" s="22">
        <v>150624</v>
      </c>
      <c r="D24" s="23" t="s">
        <v>27</v>
      </c>
      <c r="E24" s="36" t="s">
        <v>28</v>
      </c>
      <c r="F24" s="37"/>
      <c r="G24" s="37"/>
      <c r="H24" s="38"/>
    </row>
    <row r="25" spans="1:8" ht="30" customHeight="1">
      <c r="A25" s="25" t="s">
        <v>29</v>
      </c>
      <c r="B25" s="26"/>
      <c r="C25" s="22">
        <v>279112</v>
      </c>
      <c r="D25" s="23" t="s">
        <v>30</v>
      </c>
      <c r="E25" s="36" t="s">
        <v>55</v>
      </c>
      <c r="F25" s="37"/>
      <c r="G25" s="37"/>
      <c r="H25" s="38"/>
    </row>
    <row r="26" spans="1:8" ht="30.75" customHeight="1">
      <c r="A26" s="25" t="s">
        <v>31</v>
      </c>
      <c r="B26" s="26"/>
      <c r="C26" s="22">
        <v>46128.6</v>
      </c>
      <c r="D26" s="24" t="s">
        <v>32</v>
      </c>
      <c r="E26" s="36" t="s">
        <v>33</v>
      </c>
      <c r="F26" s="37"/>
      <c r="G26" s="37"/>
      <c r="H26" s="38"/>
    </row>
    <row r="27" spans="1:8">
      <c r="A27" s="25" t="s">
        <v>34</v>
      </c>
      <c r="B27" s="26"/>
      <c r="C27" s="22">
        <v>148741.20000000001</v>
      </c>
      <c r="D27" s="23" t="s">
        <v>30</v>
      </c>
      <c r="E27" s="36" t="s">
        <v>35</v>
      </c>
      <c r="F27" s="37"/>
      <c r="G27" s="37"/>
      <c r="H27" s="38"/>
    </row>
    <row r="28" spans="1:8" ht="30.75" customHeight="1">
      <c r="A28" s="48" t="s">
        <v>36</v>
      </c>
      <c r="B28" s="49"/>
      <c r="C28" s="22">
        <v>67249.440000000002</v>
      </c>
      <c r="D28" s="27" t="s">
        <v>37</v>
      </c>
      <c r="E28" s="40" t="s">
        <v>38</v>
      </c>
      <c r="F28" s="41"/>
      <c r="G28" s="41"/>
      <c r="H28" s="45"/>
    </row>
    <row r="29" spans="1:8" ht="27.75" customHeight="1">
      <c r="A29" s="28" t="s">
        <v>15</v>
      </c>
      <c r="B29" s="29"/>
      <c r="C29" s="83">
        <f>SUM(C20:C28)</f>
        <v>838520.28</v>
      </c>
      <c r="D29" s="30"/>
      <c r="E29" s="40"/>
      <c r="F29" s="41"/>
      <c r="G29" s="41"/>
      <c r="H29" s="41"/>
    </row>
    <row r="30" spans="1:8" ht="56.25" customHeight="1">
      <c r="A30" s="42" t="s">
        <v>12</v>
      </c>
      <c r="B30" s="43"/>
      <c r="C30" s="74"/>
      <c r="D30" s="31"/>
      <c r="E30" s="44"/>
      <c r="F30" s="41"/>
      <c r="G30" s="41"/>
      <c r="H30" s="45"/>
    </row>
    <row r="31" spans="1:8" ht="20.25" customHeight="1">
      <c r="A31" s="32" t="s">
        <v>39</v>
      </c>
      <c r="B31" s="33"/>
      <c r="C31" s="75">
        <v>24360</v>
      </c>
      <c r="D31" s="34" t="s">
        <v>40</v>
      </c>
      <c r="E31" s="44" t="s">
        <v>38</v>
      </c>
      <c r="F31" s="41"/>
      <c r="G31" s="41"/>
      <c r="H31" s="45"/>
    </row>
    <row r="32" spans="1:8" ht="76.5">
      <c r="A32" s="32" t="s">
        <v>42</v>
      </c>
      <c r="B32" s="35"/>
      <c r="C32" s="75">
        <v>254526.14</v>
      </c>
      <c r="D32" s="76" t="s">
        <v>43</v>
      </c>
      <c r="E32" s="46" t="s">
        <v>38</v>
      </c>
      <c r="F32" s="37"/>
      <c r="G32" s="37"/>
      <c r="H32" s="38"/>
    </row>
    <row r="33" spans="1:8" ht="15.75">
      <c r="A33" s="80" t="s">
        <v>15</v>
      </c>
      <c r="B33" s="80"/>
      <c r="C33" s="82">
        <f>SUM(C31:C32)</f>
        <v>278886.14</v>
      </c>
      <c r="D33" s="77"/>
      <c r="E33" s="78"/>
      <c r="F33" s="78"/>
      <c r="G33" s="78"/>
      <c r="H33" s="79"/>
    </row>
    <row r="35" spans="1:8" ht="11.25" customHeight="1"/>
    <row r="37" spans="1:8">
      <c r="A37" t="s">
        <v>47</v>
      </c>
    </row>
    <row r="38" spans="1:8" ht="63">
      <c r="A38" s="84"/>
      <c r="B38" s="84"/>
      <c r="C38" s="85" t="s">
        <v>48</v>
      </c>
      <c r="D38" s="85" t="s">
        <v>49</v>
      </c>
      <c r="E38" s="85" t="s">
        <v>50</v>
      </c>
    </row>
    <row r="39" spans="1:8" ht="27.75" customHeight="1">
      <c r="A39" s="85" t="s">
        <v>51</v>
      </c>
      <c r="B39" s="84"/>
      <c r="C39" s="84">
        <f>E11</f>
        <v>390549.49</v>
      </c>
      <c r="D39" s="86">
        <f>C33</f>
        <v>278886.14</v>
      </c>
      <c r="E39" s="81">
        <f>C39-D39</f>
        <v>111663.34999999998</v>
      </c>
    </row>
    <row r="40" spans="1:8" ht="47.25">
      <c r="A40" s="85" t="s">
        <v>52</v>
      </c>
      <c r="B40" s="84"/>
      <c r="C40" s="81">
        <f>E12+E13</f>
        <v>664571.42000000004</v>
      </c>
      <c r="D40" s="81">
        <f>C29</f>
        <v>838520.28</v>
      </c>
      <c r="E40" s="81">
        <f>C40-D40</f>
        <v>-173948.86</v>
      </c>
    </row>
    <row r="41" spans="1:8" ht="18.75">
      <c r="A41" s="80" t="s">
        <v>15</v>
      </c>
      <c r="B41" s="80"/>
      <c r="C41" s="87">
        <f>SUM(C39:C40)</f>
        <v>1055120.9100000001</v>
      </c>
      <c r="D41" s="88">
        <f>SUM(D39:D40)</f>
        <v>1117406.42</v>
      </c>
      <c r="E41" s="88">
        <f>SUM(E39:E40)</f>
        <v>-62285.510000000009</v>
      </c>
    </row>
    <row r="44" spans="1:8">
      <c r="A44" t="s">
        <v>53</v>
      </c>
      <c r="E44" t="s">
        <v>54</v>
      </c>
    </row>
  </sheetData>
  <mergeCells count="30">
    <mergeCell ref="F11:H11"/>
    <mergeCell ref="E20:H20"/>
    <mergeCell ref="E21:H2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A22:B22"/>
    <mergeCell ref="E22:H22"/>
    <mergeCell ref="A23:B23"/>
    <mergeCell ref="E23:H23"/>
    <mergeCell ref="A24:B24"/>
    <mergeCell ref="E24:H24"/>
    <mergeCell ref="E25:H25"/>
    <mergeCell ref="E26:H26"/>
    <mergeCell ref="E27:H27"/>
    <mergeCell ref="A28:B28"/>
    <mergeCell ref="E28:H28"/>
    <mergeCell ref="E29:H29"/>
    <mergeCell ref="A30:B30"/>
    <mergeCell ref="E30:H30"/>
    <mergeCell ref="E31:H31"/>
    <mergeCell ref="E32:H32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2013-07-03T07:07:09Z</cp:lastPrinted>
  <dcterms:created xsi:type="dcterms:W3CDTF">2013-07-03T05:23:29Z</dcterms:created>
  <dcterms:modified xsi:type="dcterms:W3CDTF">2013-07-03T07:35:41Z</dcterms:modified>
</cp:coreProperties>
</file>