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К52">'Лист2'!$A$25</definedName>
    <definedName name="_xlnm.Print_Area" localSheetId="1">'Лист2'!$A$1:$J$37</definedName>
  </definedNames>
  <calcPr fullCalcOnLoad="1"/>
</workbook>
</file>

<file path=xl/sharedStrings.xml><?xml version="1.0" encoding="utf-8"?>
<sst xmlns="http://schemas.openxmlformats.org/spreadsheetml/2006/main" count="147" uniqueCount="66">
  <si>
    <t>Наименование</t>
  </si>
  <si>
    <t>вода и   водоотведение</t>
  </si>
  <si>
    <t>лифты</t>
  </si>
  <si>
    <t>мусор</t>
  </si>
  <si>
    <t>содержание</t>
  </si>
  <si>
    <t>итого</t>
  </si>
  <si>
    <t>подъезд. электричество</t>
  </si>
  <si>
    <t>текущий ремонт</t>
  </si>
  <si>
    <t>Итого начислено</t>
  </si>
  <si>
    <t>Оплачено жителями</t>
  </si>
  <si>
    <t>Начислено жителям</t>
  </si>
  <si>
    <t>Итого поступило</t>
  </si>
  <si>
    <t>Начислено поставщиками</t>
  </si>
  <si>
    <t>Оплачено поставщику из полученных денег в том числе:</t>
  </si>
  <si>
    <t>капитальный   ремонт</t>
  </si>
  <si>
    <t>вода и   водоотвед.</t>
  </si>
  <si>
    <t>кап.   ремонт</t>
  </si>
  <si>
    <t>содержан</t>
  </si>
  <si>
    <t>вывоз мусора</t>
  </si>
  <si>
    <t>Прочие поступления(интернет и пр.)</t>
  </si>
  <si>
    <t xml:space="preserve">Оплачено поставщику из полученных денег </t>
  </si>
  <si>
    <t>Долг дома перед поставщиком</t>
  </si>
  <si>
    <t>Выпадающие доходы за 2012г.</t>
  </si>
  <si>
    <t>Долг на 01.01.2012г.</t>
  </si>
  <si>
    <t>Оплата КЖКХ Выпадающие доходы в 2012г.</t>
  </si>
  <si>
    <t>Оплата КЖКХ Выпадающие доходы за 2011г.</t>
  </si>
  <si>
    <t>Остаток на р/с на 01.01.2012г. - 227120.50р.</t>
  </si>
  <si>
    <t xml:space="preserve">Водоканал - 63344 р. </t>
  </si>
  <si>
    <t>Прочие поступления (интернет. опломбировка и пр.)</t>
  </si>
  <si>
    <t>(ООО "Профилактика)</t>
  </si>
  <si>
    <t>Оплачено МУ ДЭЗ</t>
  </si>
  <si>
    <t>Оплачено МУ ДЭЗ за 2010г.</t>
  </si>
  <si>
    <t>Оплата КЖКХ выпадающие доходы за 2012г.</t>
  </si>
  <si>
    <t>Оплата КЖКХ выпадающие доходы за 2011г.</t>
  </si>
  <si>
    <t>Начислено КЖКХ выпадающие доходы за 2012г.</t>
  </si>
  <si>
    <t>Оплачены МУ ДЭЗ за 2010г.</t>
  </si>
  <si>
    <t>Долг дома на 30.09.2012г.</t>
  </si>
  <si>
    <t>Договор цессии с ООО "Эколендом"</t>
  </si>
  <si>
    <t>Остаток на р/с на 31.12.2012г.   - 19867.74р.</t>
  </si>
  <si>
    <t>1.По договорам: 1163739р. в том числе:</t>
  </si>
  <si>
    <t xml:space="preserve">Лифт - 72507р. </t>
  </si>
  <si>
    <t xml:space="preserve">Мусор - 27888р. </t>
  </si>
  <si>
    <t>2. По ремонту: - 429858р. в том числе:</t>
  </si>
  <si>
    <t>ООО "Ресурс" - 226709р.</t>
  </si>
  <si>
    <t>ИП Кузнецов 203149 (ремонт в кв-рах)</t>
  </si>
  <si>
    <t xml:space="preserve">3.За электричество ОДН - 19946р.(Энергосбыт) </t>
  </si>
  <si>
    <t>4.По содержанию: - 170079р.</t>
  </si>
  <si>
    <t>Дератизация подвалов - 2790р.</t>
  </si>
  <si>
    <t>Экспертиза лифтов 8 и 10 дома -10803р. (ООО "ИКЦ"ЗапсибЭкспертиза")</t>
  </si>
  <si>
    <t>Услуги пасп.стола и расчеты по квартплате - 12466р. (МУ "ГЦРКП")</t>
  </si>
  <si>
    <t xml:space="preserve">Аварийное обслуживание - 126130р. (ИП Кузнецов) </t>
  </si>
  <si>
    <t xml:space="preserve">                                                                  Задолженность на 31.12.2012г. перед ТСЖ - 1005295р. В том числе:</t>
  </si>
  <si>
    <t>2.Запсиблифт (лифтовая в доме 12) - 1776р.</t>
  </si>
  <si>
    <t>4.Жители за ком. и жилищные услуги - всего - 976279р.(из них текущий за декабрь - 326070р.;до образования ТСЖ - 290120р.)</t>
  </si>
  <si>
    <t>5.Прочие (интернет.лифтовая) - 27240р.</t>
  </si>
  <si>
    <t>Анализ работы ТСЖ "Уютный" с 01.01 по 31.12.2012г.</t>
  </si>
  <si>
    <t xml:space="preserve">                                                    Задолженность на 31.12.2012г. ТСЖ перед поставщиками: - 783622р. В том числе:</t>
  </si>
  <si>
    <t>Долг ТСЖ перед поставщиками на 31.12.12г</t>
  </si>
  <si>
    <t>ЗАО "Водоканал" - 900р. (начисление ком.платежей по агентскому договору).</t>
  </si>
  <si>
    <t>Задолженность по Соц.стр. налогам и  ПФ - 16990р.</t>
  </si>
  <si>
    <t>Анализ работы дома №8 с 01.01 по 31.12.2012г.</t>
  </si>
  <si>
    <t>Договор цессии с Эколендом в 2012г.</t>
  </si>
  <si>
    <t>Анализ работы дома №10 с 01.01 по 31.12.2012г.</t>
  </si>
  <si>
    <t>Анализ работы дома №12 с 01.01 по 31.12.2012г.</t>
  </si>
  <si>
    <t>Анализ работы дома №14 с 01.01 по 31.12.2012г.</t>
  </si>
  <si>
    <t>Оплачено поставщику из полученных денег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</si>
</sst>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5"/>
  <sheetViews>
    <sheetView tabSelected="1" workbookViewId="0" topLeftCell="A5">
      <selection activeCell="J40" sqref="J40"/>
    </sheetView>
  </sheetViews>
  <sheetFormatPr defaultColWidth="9.140625" defaultRowHeight="12.75"/>
  <cols>
    <col min="1" max="1" width="41.421875" style="0" customWidth="1"/>
    <col min="2" max="2" width="13.7109375" style="0" customWidth="1"/>
    <col min="3" max="3" width="10.8515625" style="0" customWidth="1"/>
    <col min="4" max="4" width="9.7109375" style="0" customWidth="1"/>
    <col min="5" max="5" width="10.28125" style="0" customWidth="1"/>
    <col min="6" max="6" width="11.28125" style="0" customWidth="1"/>
    <col min="7" max="7" width="9.28125" style="0" customWidth="1"/>
    <col min="8" max="8" width="9.421875" style="0" customWidth="1"/>
    <col min="9" max="9" width="11.421875" style="0" customWidth="1"/>
  </cols>
  <sheetData>
    <row r="2" spans="1:9" ht="12.75">
      <c r="A2" s="1"/>
      <c r="B2" s="27" t="s">
        <v>60</v>
      </c>
      <c r="C2" s="27"/>
      <c r="D2" s="27"/>
      <c r="E2" s="27"/>
      <c r="F2" s="27"/>
      <c r="G2" s="27"/>
      <c r="H2" s="27"/>
      <c r="I2" s="1"/>
    </row>
    <row r="3" spans="1:9" ht="4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14</v>
      </c>
      <c r="F3" s="2" t="s">
        <v>7</v>
      </c>
      <c r="G3" s="2" t="s">
        <v>4</v>
      </c>
      <c r="H3" s="2" t="s">
        <v>6</v>
      </c>
      <c r="I3" s="2" t="s">
        <v>5</v>
      </c>
    </row>
    <row r="4" spans="1:9" ht="12.75">
      <c r="A4" s="3" t="s">
        <v>10</v>
      </c>
      <c r="B4" s="3">
        <v>24888</v>
      </c>
      <c r="C4" s="3">
        <v>74692</v>
      </c>
      <c r="D4" s="3">
        <v>19958</v>
      </c>
      <c r="E4" s="3">
        <v>38578</v>
      </c>
      <c r="F4" s="3">
        <v>127764</v>
      </c>
      <c r="G4" s="3">
        <v>192998</v>
      </c>
      <c r="H4" s="3">
        <v>0</v>
      </c>
      <c r="I4" s="3">
        <f>SUM(B4:H4)</f>
        <v>478878</v>
      </c>
    </row>
    <row r="5" spans="1:9" ht="12.75">
      <c r="A5" s="3" t="s">
        <v>61</v>
      </c>
      <c r="B5" s="3"/>
      <c r="C5" s="3"/>
      <c r="D5" s="3">
        <v>8423</v>
      </c>
      <c r="E5" s="3"/>
      <c r="F5" s="3"/>
      <c r="G5" s="3"/>
      <c r="H5" s="3"/>
      <c r="I5" s="3">
        <f>SUM(B5:H5)</f>
        <v>8423</v>
      </c>
    </row>
    <row r="6" spans="1:9" ht="12.75">
      <c r="A6" s="3" t="s">
        <v>34</v>
      </c>
      <c r="B6" s="3">
        <v>12932</v>
      </c>
      <c r="C6" s="3"/>
      <c r="D6" s="3"/>
      <c r="E6" s="3"/>
      <c r="F6" s="3"/>
      <c r="G6" s="3"/>
      <c r="H6" s="3">
        <v>0</v>
      </c>
      <c r="I6" s="3">
        <f>SUM(B6:H6)</f>
        <v>12932</v>
      </c>
    </row>
    <row r="7" spans="1:9" ht="12.75">
      <c r="A7" s="4" t="s">
        <v>8</v>
      </c>
      <c r="B7" s="4">
        <f aca="true" t="shared" si="0" ref="B7:H7">SUM(B4:B6)</f>
        <v>37820</v>
      </c>
      <c r="C7" s="4">
        <f t="shared" si="0"/>
        <v>74692</v>
      </c>
      <c r="D7" s="4">
        <f t="shared" si="0"/>
        <v>28381</v>
      </c>
      <c r="E7" s="4">
        <f t="shared" si="0"/>
        <v>38578</v>
      </c>
      <c r="F7" s="4">
        <f t="shared" si="0"/>
        <v>127764</v>
      </c>
      <c r="G7" s="4">
        <f t="shared" si="0"/>
        <v>192998</v>
      </c>
      <c r="H7" s="4">
        <f t="shared" si="0"/>
        <v>0</v>
      </c>
      <c r="I7" s="4">
        <f>SUM(I4:I6)</f>
        <v>500233</v>
      </c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 t="s">
        <v>9</v>
      </c>
      <c r="B9" s="5">
        <v>32073</v>
      </c>
      <c r="C9" s="5">
        <v>70499</v>
      </c>
      <c r="D9" s="5">
        <v>20314</v>
      </c>
      <c r="E9" s="5">
        <v>39459</v>
      </c>
      <c r="F9" s="5">
        <v>129333</v>
      </c>
      <c r="G9" s="5">
        <v>195284</v>
      </c>
      <c r="H9" s="5">
        <v>0</v>
      </c>
      <c r="I9" s="5">
        <f aca="true" t="shared" si="1" ref="I9:I14">SUM(B9:H9)</f>
        <v>486962</v>
      </c>
    </row>
    <row r="10" spans="1:9" ht="12.75">
      <c r="A10" s="5" t="s">
        <v>31</v>
      </c>
      <c r="B10" s="5"/>
      <c r="C10" s="5"/>
      <c r="D10" s="5">
        <v>2374</v>
      </c>
      <c r="E10" s="5"/>
      <c r="F10" s="5">
        <v>53998</v>
      </c>
      <c r="G10" s="5">
        <v>10506</v>
      </c>
      <c r="H10" s="5">
        <v>0</v>
      </c>
      <c r="I10" s="5">
        <f t="shared" si="1"/>
        <v>66878</v>
      </c>
    </row>
    <row r="11" spans="1:9" ht="12.75">
      <c r="A11" s="5" t="s">
        <v>33</v>
      </c>
      <c r="B11" s="5">
        <v>20401</v>
      </c>
      <c r="C11" s="5"/>
      <c r="D11" s="5"/>
      <c r="E11" s="5"/>
      <c r="F11" s="5"/>
      <c r="G11" s="5"/>
      <c r="H11" s="5">
        <v>0</v>
      </c>
      <c r="I11" s="5">
        <f t="shared" si="1"/>
        <v>20401</v>
      </c>
    </row>
    <row r="12" spans="1:9" ht="12.75">
      <c r="A12" s="5" t="s">
        <v>32</v>
      </c>
      <c r="B12" s="5">
        <v>12932</v>
      </c>
      <c r="C12" s="5"/>
      <c r="D12" s="5"/>
      <c r="E12" s="5"/>
      <c r="F12" s="5"/>
      <c r="G12" s="5"/>
      <c r="H12" s="5"/>
      <c r="I12" s="5">
        <f t="shared" si="1"/>
        <v>12932</v>
      </c>
    </row>
    <row r="13" spans="1:9" ht="12.75">
      <c r="A13" s="3" t="s">
        <v>61</v>
      </c>
      <c r="B13" s="5"/>
      <c r="C13" s="5"/>
      <c r="D13" s="5">
        <v>8423</v>
      </c>
      <c r="E13" s="5"/>
      <c r="F13" s="5"/>
      <c r="G13" s="5"/>
      <c r="H13" s="5"/>
      <c r="I13" s="5">
        <f>SUM(D13:H13)</f>
        <v>8423</v>
      </c>
    </row>
    <row r="14" spans="1:9" ht="12.75">
      <c r="A14" s="5" t="s">
        <v>19</v>
      </c>
      <c r="B14" s="5"/>
      <c r="C14" s="5"/>
      <c r="D14" s="5"/>
      <c r="E14" s="5"/>
      <c r="F14" s="5"/>
      <c r="G14" s="5">
        <v>9581</v>
      </c>
      <c r="H14" s="5"/>
      <c r="I14" s="5">
        <f t="shared" si="1"/>
        <v>9581</v>
      </c>
    </row>
    <row r="15" spans="1:9" ht="12.75">
      <c r="A15" s="4" t="s">
        <v>11</v>
      </c>
      <c r="B15" s="4">
        <f>SUM(B9:B14)</f>
        <v>65406</v>
      </c>
      <c r="C15" s="4">
        <f aca="true" t="shared" si="2" ref="C15:H15">SUM(C9:C11)</f>
        <v>70499</v>
      </c>
      <c r="D15" s="4">
        <f>SUM(D9:D14)</f>
        <v>31111</v>
      </c>
      <c r="E15" s="4">
        <f t="shared" si="2"/>
        <v>39459</v>
      </c>
      <c r="F15" s="4">
        <f t="shared" si="2"/>
        <v>183331</v>
      </c>
      <c r="G15" s="4">
        <f>SUM(G9:G14)</f>
        <v>215371</v>
      </c>
      <c r="H15" s="4">
        <f t="shared" si="2"/>
        <v>0</v>
      </c>
      <c r="I15" s="8">
        <f>SUM(B15:H15)</f>
        <v>605177</v>
      </c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8" t="s">
        <v>23</v>
      </c>
      <c r="B17" s="8">
        <v>3034</v>
      </c>
      <c r="C17" s="8">
        <v>9949</v>
      </c>
      <c r="D17" s="8">
        <v>9693</v>
      </c>
      <c r="E17" s="8">
        <v>0</v>
      </c>
      <c r="F17" s="8">
        <v>0</v>
      </c>
      <c r="G17" s="8">
        <v>27849</v>
      </c>
      <c r="H17" s="8">
        <v>5869</v>
      </c>
      <c r="I17" s="8">
        <f>SUM(B17:H17)</f>
        <v>56394</v>
      </c>
    </row>
    <row r="18" spans="1:9" ht="12.75">
      <c r="A18" s="5" t="s">
        <v>12</v>
      </c>
      <c r="B18" s="22">
        <v>42063</v>
      </c>
      <c r="C18" s="22">
        <v>69745</v>
      </c>
      <c r="D18" s="22">
        <v>15148</v>
      </c>
      <c r="E18" s="22">
        <v>0</v>
      </c>
      <c r="F18" s="22">
        <v>207980</v>
      </c>
      <c r="G18" s="22">
        <v>224665</v>
      </c>
      <c r="H18" s="22">
        <v>16619</v>
      </c>
      <c r="I18" s="22">
        <f>SUM(B18:H18)</f>
        <v>576220</v>
      </c>
    </row>
    <row r="19" spans="1:9" ht="12.75" customHeight="1">
      <c r="A19" s="6" t="s">
        <v>20</v>
      </c>
      <c r="B19" s="6">
        <v>43120</v>
      </c>
      <c r="C19" s="6">
        <v>71257</v>
      </c>
      <c r="D19" s="6">
        <v>21581</v>
      </c>
      <c r="E19" s="6">
        <v>0</v>
      </c>
      <c r="F19" s="6">
        <v>181454</v>
      </c>
      <c r="G19" s="6">
        <v>233038</v>
      </c>
      <c r="H19" s="6">
        <v>20159</v>
      </c>
      <c r="I19" s="5">
        <f>SUM(B19:H19)</f>
        <v>570609</v>
      </c>
    </row>
    <row r="20" spans="1:9" ht="12.75">
      <c r="A20" s="8" t="s">
        <v>21</v>
      </c>
      <c r="B20" s="8">
        <v>1977</v>
      </c>
      <c r="C20" s="8">
        <v>8437</v>
      </c>
      <c r="D20" s="8">
        <v>3260</v>
      </c>
      <c r="E20" s="8">
        <v>0</v>
      </c>
      <c r="F20" s="8">
        <v>26526</v>
      </c>
      <c r="G20" s="8">
        <v>19476</v>
      </c>
      <c r="H20" s="8">
        <v>2329</v>
      </c>
      <c r="I20" s="8">
        <f>SUM(B20:H20)</f>
        <v>62005</v>
      </c>
    </row>
    <row r="21" ht="12.75">
      <c r="A21" s="26"/>
    </row>
    <row r="22" spans="1:9" ht="12.75">
      <c r="A22" s="1"/>
      <c r="B22" s="27" t="s">
        <v>62</v>
      </c>
      <c r="C22" s="27"/>
      <c r="D22" s="27"/>
      <c r="E22" s="27"/>
      <c r="F22" s="27"/>
      <c r="G22" s="27"/>
      <c r="H22" s="27"/>
      <c r="I22" s="1"/>
    </row>
    <row r="23" spans="1:9" ht="38.25">
      <c r="A23" s="2" t="s">
        <v>0</v>
      </c>
      <c r="B23" s="2" t="s">
        <v>1</v>
      </c>
      <c r="C23" s="2" t="s">
        <v>2</v>
      </c>
      <c r="D23" s="2" t="s">
        <v>3</v>
      </c>
      <c r="E23" s="2" t="s">
        <v>14</v>
      </c>
      <c r="F23" s="2" t="s">
        <v>7</v>
      </c>
      <c r="G23" s="2" t="s">
        <v>4</v>
      </c>
      <c r="H23" s="2" t="s">
        <v>6</v>
      </c>
      <c r="I23" s="2" t="s">
        <v>5</v>
      </c>
    </row>
    <row r="24" spans="1:9" ht="12.75">
      <c r="A24" s="3" t="s">
        <v>10</v>
      </c>
      <c r="B24" s="3">
        <v>52116</v>
      </c>
      <c r="C24" s="3">
        <v>156790</v>
      </c>
      <c r="D24" s="3">
        <v>41895</v>
      </c>
      <c r="E24" s="3">
        <v>80980</v>
      </c>
      <c r="F24" s="3">
        <v>268194</v>
      </c>
      <c r="G24" s="3">
        <v>405130</v>
      </c>
      <c r="H24" s="3"/>
      <c r="I24" s="3">
        <f>SUM(B24:H24)</f>
        <v>1005105</v>
      </c>
    </row>
    <row r="25" spans="1:9" ht="12.75">
      <c r="A25" s="3" t="s">
        <v>61</v>
      </c>
      <c r="B25" s="3"/>
      <c r="C25" s="3"/>
      <c r="D25" s="3">
        <v>17680</v>
      </c>
      <c r="E25" s="3"/>
      <c r="F25" s="3"/>
      <c r="G25" s="3"/>
      <c r="H25" s="3"/>
      <c r="I25" s="3">
        <f>SUM(C25:H25)</f>
        <v>17680</v>
      </c>
    </row>
    <row r="26" spans="1:9" ht="12.75">
      <c r="A26" s="3" t="s">
        <v>34</v>
      </c>
      <c r="B26" s="3">
        <v>27078</v>
      </c>
      <c r="C26" s="3"/>
      <c r="D26" s="3"/>
      <c r="E26" s="3">
        <v>0</v>
      </c>
      <c r="F26" s="3"/>
      <c r="G26" s="3"/>
      <c r="H26" s="3"/>
      <c r="I26" s="3">
        <f>SUM(B26:H26)</f>
        <v>27078</v>
      </c>
    </row>
    <row r="27" spans="1:9" ht="12.75">
      <c r="A27" s="4" t="s">
        <v>8</v>
      </c>
      <c r="B27" s="4">
        <f aca="true" t="shared" si="3" ref="B27:G27">SUM(B24:B26)</f>
        <v>79194</v>
      </c>
      <c r="C27" s="4">
        <f t="shared" si="3"/>
        <v>156790</v>
      </c>
      <c r="D27" s="4">
        <f t="shared" si="3"/>
        <v>59575</v>
      </c>
      <c r="E27" s="4">
        <f t="shared" si="3"/>
        <v>80980</v>
      </c>
      <c r="F27" s="4">
        <f t="shared" si="3"/>
        <v>268194</v>
      </c>
      <c r="G27" s="4">
        <f t="shared" si="3"/>
        <v>405130</v>
      </c>
      <c r="H27" s="4"/>
      <c r="I27" s="4">
        <f>SUM(B27:H27)</f>
        <v>1049863</v>
      </c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 t="s">
        <v>9</v>
      </c>
      <c r="B29" s="5">
        <v>67160</v>
      </c>
      <c r="C29" s="5">
        <v>147988</v>
      </c>
      <c r="D29" s="5">
        <v>42642</v>
      </c>
      <c r="E29" s="5">
        <v>82830</v>
      </c>
      <c r="F29" s="5">
        <v>271487</v>
      </c>
      <c r="G29" s="5">
        <v>409927</v>
      </c>
      <c r="H29" s="5"/>
      <c r="I29" s="5">
        <f>SUM(B29:H29)</f>
        <v>1022034</v>
      </c>
    </row>
    <row r="30" spans="1:9" ht="12.75">
      <c r="A30" s="5" t="s">
        <v>35</v>
      </c>
      <c r="B30" s="5"/>
      <c r="C30" s="5"/>
      <c r="D30" s="5">
        <v>4971</v>
      </c>
      <c r="E30" s="5"/>
      <c r="F30" s="5">
        <v>113070</v>
      </c>
      <c r="G30" s="5">
        <v>21999</v>
      </c>
      <c r="H30" s="5"/>
      <c r="I30" s="5">
        <f>SUM(C30:H30)</f>
        <v>140040</v>
      </c>
    </row>
    <row r="31" spans="1:9" ht="12.75">
      <c r="A31" s="5" t="s">
        <v>33</v>
      </c>
      <c r="B31" s="5">
        <v>42720</v>
      </c>
      <c r="C31" s="5"/>
      <c r="D31" s="5"/>
      <c r="E31" s="5"/>
      <c r="F31" s="5"/>
      <c r="G31" s="5"/>
      <c r="H31" s="5"/>
      <c r="I31" s="5">
        <f>SUM(B31:H31)</f>
        <v>42720</v>
      </c>
    </row>
    <row r="32" spans="1:9" ht="12.75">
      <c r="A32" s="5" t="s">
        <v>32</v>
      </c>
      <c r="B32" s="5">
        <v>27078</v>
      </c>
      <c r="C32" s="5"/>
      <c r="D32" s="5"/>
      <c r="E32" s="5"/>
      <c r="F32" s="5"/>
      <c r="G32" s="5"/>
      <c r="H32" s="5"/>
      <c r="I32" s="5">
        <f>SUM(B32:H32)</f>
        <v>27078</v>
      </c>
    </row>
    <row r="33" spans="1:9" ht="12.75">
      <c r="A33" s="3" t="s">
        <v>61</v>
      </c>
      <c r="B33" s="5"/>
      <c r="C33" s="5"/>
      <c r="D33" s="5">
        <v>17680</v>
      </c>
      <c r="E33" s="5"/>
      <c r="F33" s="5"/>
      <c r="G33" s="5"/>
      <c r="H33" s="5"/>
      <c r="I33" s="5">
        <f>SUM(D33:H33)</f>
        <v>17680</v>
      </c>
    </row>
    <row r="34" spans="1:9" ht="12.75">
      <c r="A34" s="5" t="s">
        <v>19</v>
      </c>
      <c r="B34" s="5"/>
      <c r="C34" s="5"/>
      <c r="D34" s="5"/>
      <c r="E34" s="5"/>
      <c r="F34" s="5"/>
      <c r="G34" s="5">
        <v>20050</v>
      </c>
      <c r="H34" s="5"/>
      <c r="I34" s="5">
        <f>SUM(B34:H34)</f>
        <v>20050</v>
      </c>
    </row>
    <row r="35" spans="1:9" ht="12.75">
      <c r="A35" s="4" t="s">
        <v>11</v>
      </c>
      <c r="B35" s="4">
        <f>SUM(B29:B34)</f>
        <v>136958</v>
      </c>
      <c r="C35" s="4">
        <f>SUM(C29:C31)</f>
        <v>147988</v>
      </c>
      <c r="D35" s="4">
        <f>SUM(D29:D34)</f>
        <v>65293</v>
      </c>
      <c r="E35" s="4">
        <f>SUM(E29:E31)</f>
        <v>82830</v>
      </c>
      <c r="F35" s="4">
        <f>SUM(F29:F34)</f>
        <v>384557</v>
      </c>
      <c r="G35" s="4">
        <f>SUM(G29:G34)</f>
        <v>451976</v>
      </c>
      <c r="H35" s="4"/>
      <c r="I35" s="8">
        <f>SUM(B35:H35)</f>
        <v>1269602</v>
      </c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8" t="s">
        <v>23</v>
      </c>
      <c r="B37" s="8">
        <v>54742</v>
      </c>
      <c r="C37" s="8">
        <v>20831</v>
      </c>
      <c r="D37" s="8">
        <v>20296</v>
      </c>
      <c r="E37" s="8">
        <v>6360</v>
      </c>
      <c r="F37" s="8">
        <v>28290</v>
      </c>
      <c r="G37" s="8">
        <v>57193</v>
      </c>
      <c r="H37" s="8">
        <v>12288</v>
      </c>
      <c r="I37" s="8">
        <v>200000</v>
      </c>
    </row>
    <row r="38" spans="1:9" ht="12.75">
      <c r="A38" s="5" t="s">
        <v>12</v>
      </c>
      <c r="B38" s="22">
        <v>88079</v>
      </c>
      <c r="C38" s="22">
        <v>146403</v>
      </c>
      <c r="D38" s="22">
        <v>31797</v>
      </c>
      <c r="E38" s="22">
        <v>0</v>
      </c>
      <c r="F38" s="22">
        <v>539566</v>
      </c>
      <c r="G38" s="22">
        <v>473875</v>
      </c>
      <c r="H38" s="22">
        <v>34885</v>
      </c>
      <c r="I38" s="22">
        <f>SUM(B38:H38)</f>
        <v>1314605</v>
      </c>
    </row>
    <row r="39" spans="1:9" ht="12.75">
      <c r="A39" s="6" t="s">
        <v>65</v>
      </c>
      <c r="B39" s="6">
        <v>122064</v>
      </c>
      <c r="C39" s="6">
        <v>149578</v>
      </c>
      <c r="D39" s="6">
        <v>45302</v>
      </c>
      <c r="E39" s="6">
        <v>6360</v>
      </c>
      <c r="F39" s="6">
        <v>402457</v>
      </c>
      <c r="G39" s="6">
        <v>481546</v>
      </c>
      <c r="H39" s="6">
        <v>42316</v>
      </c>
      <c r="I39" s="5">
        <f>SUM(B39:H39)</f>
        <v>1249623</v>
      </c>
    </row>
    <row r="40" spans="1:9" ht="13.5" customHeight="1">
      <c r="A40" s="23" t="s">
        <v>36</v>
      </c>
      <c r="B40" s="23">
        <v>20757</v>
      </c>
      <c r="C40" s="23">
        <v>17656</v>
      </c>
      <c r="D40" s="23">
        <v>6791</v>
      </c>
      <c r="E40" s="23">
        <v>0</v>
      </c>
      <c r="F40" s="23">
        <v>165399</v>
      </c>
      <c r="G40" s="23">
        <v>49522</v>
      </c>
      <c r="H40" s="23">
        <v>4857</v>
      </c>
      <c r="I40" s="8">
        <f>SUM(B40:H40)</f>
        <v>264982</v>
      </c>
    </row>
    <row r="41" ht="12.75" hidden="1"/>
    <row r="42" ht="12.75" hidden="1"/>
    <row r="43" ht="12.75" hidden="1"/>
    <row r="44" ht="12.75" hidden="1"/>
    <row r="45" ht="18" customHeight="1"/>
    <row r="46" spans="1:9" ht="12.75">
      <c r="A46" s="1"/>
      <c r="B46" s="27" t="s">
        <v>63</v>
      </c>
      <c r="C46" s="27"/>
      <c r="D46" s="27"/>
      <c r="E46" s="27"/>
      <c r="F46" s="27"/>
      <c r="G46" s="27"/>
      <c r="H46" s="27"/>
      <c r="I46" s="1"/>
    </row>
    <row r="47" spans="1:9" ht="38.25">
      <c r="A47" s="2" t="s">
        <v>0</v>
      </c>
      <c r="B47" s="2" t="s">
        <v>1</v>
      </c>
      <c r="C47" s="2" t="s">
        <v>2</v>
      </c>
      <c r="D47" s="2" t="s">
        <v>3</v>
      </c>
      <c r="E47" s="2" t="s">
        <v>14</v>
      </c>
      <c r="F47" s="2" t="s">
        <v>7</v>
      </c>
      <c r="G47" s="2" t="s">
        <v>4</v>
      </c>
      <c r="H47" s="2" t="s">
        <v>6</v>
      </c>
      <c r="I47" s="2" t="s">
        <v>5</v>
      </c>
    </row>
    <row r="48" spans="1:9" ht="12.75">
      <c r="A48" s="3" t="s">
        <v>10</v>
      </c>
      <c r="B48" s="3">
        <v>51987</v>
      </c>
      <c r="C48" s="3">
        <v>155051</v>
      </c>
      <c r="D48" s="3">
        <v>41431</v>
      </c>
      <c r="E48" s="3">
        <v>80082</v>
      </c>
      <c r="F48" s="3">
        <v>265220</v>
      </c>
      <c r="G48" s="3">
        <v>400638</v>
      </c>
      <c r="H48" s="3"/>
      <c r="I48" s="3">
        <f>SUM(B48:H48)</f>
        <v>994409</v>
      </c>
    </row>
    <row r="49" spans="1:9" ht="12.75">
      <c r="A49" s="3" t="s">
        <v>61</v>
      </c>
      <c r="B49" s="3"/>
      <c r="C49" s="3"/>
      <c r="D49" s="3">
        <v>17484</v>
      </c>
      <c r="E49" s="3"/>
      <c r="F49" s="3"/>
      <c r="G49" s="3"/>
      <c r="H49" s="3"/>
      <c r="I49" s="3">
        <f>SUM(B49:H49)</f>
        <v>17484</v>
      </c>
    </row>
    <row r="50" spans="1:9" ht="12.75">
      <c r="A50" s="3" t="s">
        <v>34</v>
      </c>
      <c r="B50" s="3">
        <v>27012</v>
      </c>
      <c r="C50" s="24"/>
      <c r="D50" s="3"/>
      <c r="E50" s="3"/>
      <c r="F50" s="3"/>
      <c r="G50" s="3"/>
      <c r="H50" s="3"/>
      <c r="I50" s="3">
        <f>SUM(B50:H50)</f>
        <v>27012</v>
      </c>
    </row>
    <row r="51" spans="1:9" ht="12.75">
      <c r="A51" s="4" t="s">
        <v>8</v>
      </c>
      <c r="B51" s="4">
        <f aca="true" t="shared" si="4" ref="B51:G51">SUM(B48:B50)</f>
        <v>78999</v>
      </c>
      <c r="C51" s="25">
        <f t="shared" si="4"/>
        <v>155051</v>
      </c>
      <c r="D51" s="4">
        <f t="shared" si="4"/>
        <v>58915</v>
      </c>
      <c r="E51" s="4">
        <f t="shared" si="4"/>
        <v>80082</v>
      </c>
      <c r="F51" s="4">
        <f t="shared" si="4"/>
        <v>265220</v>
      </c>
      <c r="G51" s="4">
        <f t="shared" si="4"/>
        <v>400638</v>
      </c>
      <c r="H51" s="4"/>
      <c r="I51" s="4">
        <f>SUM(B51:H51)</f>
        <v>1038905</v>
      </c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 t="s">
        <v>9</v>
      </c>
      <c r="B53" s="5">
        <v>66994</v>
      </c>
      <c r="C53" s="5">
        <v>146347</v>
      </c>
      <c r="D53" s="5">
        <v>42169</v>
      </c>
      <c r="E53" s="5">
        <v>81912</v>
      </c>
      <c r="F53" s="5">
        <v>268477</v>
      </c>
      <c r="G53" s="5">
        <v>405382</v>
      </c>
      <c r="H53" s="5"/>
      <c r="I53" s="5">
        <f aca="true" t="shared" si="5" ref="I53:I58">SUM(B53:H53)</f>
        <v>1011281</v>
      </c>
    </row>
    <row r="54" spans="1:9" ht="12.75">
      <c r="A54" s="5" t="s">
        <v>31</v>
      </c>
      <c r="B54" s="5"/>
      <c r="C54" s="5"/>
      <c r="D54" s="5">
        <v>4959</v>
      </c>
      <c r="E54" s="5"/>
      <c r="F54" s="5">
        <v>112791</v>
      </c>
      <c r="G54" s="5">
        <v>21945</v>
      </c>
      <c r="H54" s="5"/>
      <c r="I54" s="5">
        <f t="shared" si="5"/>
        <v>139695</v>
      </c>
    </row>
    <row r="55" spans="1:9" ht="12.75">
      <c r="A55" s="5" t="s">
        <v>33</v>
      </c>
      <c r="B55" s="5">
        <v>42614</v>
      </c>
      <c r="C55" s="5"/>
      <c r="D55" s="5"/>
      <c r="E55" s="5"/>
      <c r="F55" s="5"/>
      <c r="G55" s="5"/>
      <c r="H55" s="5"/>
      <c r="I55" s="5">
        <f t="shared" si="5"/>
        <v>42614</v>
      </c>
    </row>
    <row r="56" spans="1:9" ht="12.75">
      <c r="A56" s="5" t="s">
        <v>32</v>
      </c>
      <c r="B56" s="5">
        <v>27012</v>
      </c>
      <c r="C56" s="5"/>
      <c r="D56" s="5"/>
      <c r="E56" s="5"/>
      <c r="F56" s="5"/>
      <c r="G56" s="5"/>
      <c r="H56" s="5"/>
      <c r="I56" s="5">
        <f t="shared" si="5"/>
        <v>27012</v>
      </c>
    </row>
    <row r="57" spans="1:9" ht="12.75">
      <c r="A57" s="3" t="s">
        <v>61</v>
      </c>
      <c r="B57" s="5"/>
      <c r="C57" s="5"/>
      <c r="D57" s="5">
        <v>17484</v>
      </c>
      <c r="E57" s="5"/>
      <c r="F57" s="5"/>
      <c r="G57" s="5"/>
      <c r="H57" s="5"/>
      <c r="I57" s="5">
        <f>SUM(D57:H57)</f>
        <v>17484</v>
      </c>
    </row>
    <row r="58" spans="1:9" ht="12.75">
      <c r="A58" s="5" t="s">
        <v>19</v>
      </c>
      <c r="B58" s="5"/>
      <c r="C58" s="5"/>
      <c r="D58" s="5"/>
      <c r="E58" s="5"/>
      <c r="F58" s="5"/>
      <c r="G58" s="5">
        <v>19828</v>
      </c>
      <c r="H58" s="5"/>
      <c r="I58" s="5">
        <f t="shared" si="5"/>
        <v>19828</v>
      </c>
    </row>
    <row r="59" spans="1:9" ht="12.75">
      <c r="A59" s="4" t="s">
        <v>11</v>
      </c>
      <c r="B59" s="4">
        <f>SUM(B53:B58)</f>
        <v>136620</v>
      </c>
      <c r="C59" s="4">
        <f>SUM(C53:C55)</f>
        <v>146347</v>
      </c>
      <c r="D59" s="4">
        <f>SUM(D53:D58)</f>
        <v>64612</v>
      </c>
      <c r="E59" s="4">
        <f>SUM(E53:E55)</f>
        <v>81912</v>
      </c>
      <c r="F59" s="4">
        <f>SUM(F53:F55)</f>
        <v>381268</v>
      </c>
      <c r="G59" s="4">
        <f>SUM(G53:G58)</f>
        <v>447155</v>
      </c>
      <c r="H59" s="4"/>
      <c r="I59" s="8">
        <f>SUM(I53:I58)</f>
        <v>1257914</v>
      </c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8" t="s">
        <v>23</v>
      </c>
      <c r="B61" s="8">
        <v>160248</v>
      </c>
      <c r="C61" s="8">
        <v>20600</v>
      </c>
      <c r="D61" s="8">
        <v>20072</v>
      </c>
      <c r="E61" s="8">
        <v>40270</v>
      </c>
      <c r="F61" s="8">
        <v>0</v>
      </c>
      <c r="G61" s="8">
        <v>33242</v>
      </c>
      <c r="H61" s="8">
        <v>12151</v>
      </c>
      <c r="I61" s="8">
        <f>SUM(B61:H61)</f>
        <v>286583</v>
      </c>
    </row>
    <row r="62" spans="1:9" ht="12.75">
      <c r="A62" s="5" t="s">
        <v>12</v>
      </c>
      <c r="B62" s="22">
        <v>87861</v>
      </c>
      <c r="C62" s="22">
        <v>144780</v>
      </c>
      <c r="D62" s="22">
        <v>31444</v>
      </c>
      <c r="E62" s="22">
        <v>0</v>
      </c>
      <c r="F62" s="22">
        <v>421841</v>
      </c>
      <c r="G62" s="22">
        <v>465342</v>
      </c>
      <c r="H62" s="22">
        <v>34499</v>
      </c>
      <c r="I62" s="22">
        <f>SUM(B62:H62)</f>
        <v>1185767</v>
      </c>
    </row>
    <row r="63" spans="1:9" ht="12.75">
      <c r="A63" s="6" t="s">
        <v>65</v>
      </c>
      <c r="B63" s="22">
        <v>232761</v>
      </c>
      <c r="C63" s="22">
        <v>147920</v>
      </c>
      <c r="D63" s="22">
        <v>44800</v>
      </c>
      <c r="E63" s="22">
        <v>40270</v>
      </c>
      <c r="F63" s="22">
        <v>340319</v>
      </c>
      <c r="G63" s="22">
        <v>460068</v>
      </c>
      <c r="H63" s="22">
        <v>41847</v>
      </c>
      <c r="I63" s="22">
        <f>SUM(B63:H63)</f>
        <v>1307985</v>
      </c>
    </row>
    <row r="64" spans="1:9" ht="12.75">
      <c r="A64" s="23" t="s">
        <v>36</v>
      </c>
      <c r="B64" s="23">
        <v>15348</v>
      </c>
      <c r="C64" s="23">
        <v>17460</v>
      </c>
      <c r="D64" s="23">
        <v>6716</v>
      </c>
      <c r="E64" s="23">
        <v>0</v>
      </c>
      <c r="F64" s="23">
        <v>81522</v>
      </c>
      <c r="G64" s="23">
        <v>38516</v>
      </c>
      <c r="H64" s="23">
        <v>4803</v>
      </c>
      <c r="I64" s="8">
        <f>SUM(B64:H64)</f>
        <v>164365</v>
      </c>
    </row>
    <row r="67" spans="1:9" ht="12.75">
      <c r="A67" s="1"/>
      <c r="B67" s="27" t="s">
        <v>64</v>
      </c>
      <c r="C67" s="27"/>
      <c r="D67" s="27"/>
      <c r="E67" s="27"/>
      <c r="F67" s="27"/>
      <c r="G67" s="27"/>
      <c r="H67" s="27"/>
      <c r="I67" s="1"/>
    </row>
    <row r="68" spans="1:12" ht="38.25">
      <c r="A68" s="2" t="s">
        <v>0</v>
      </c>
      <c r="B68" s="2" t="s">
        <v>1</v>
      </c>
      <c r="C68" s="2" t="s">
        <v>2</v>
      </c>
      <c r="D68" s="2" t="s">
        <v>3</v>
      </c>
      <c r="E68" s="2" t="s">
        <v>14</v>
      </c>
      <c r="F68" s="2" t="s">
        <v>7</v>
      </c>
      <c r="G68" s="2" t="s">
        <v>4</v>
      </c>
      <c r="H68" s="2" t="s">
        <v>6</v>
      </c>
      <c r="I68" s="2" t="s">
        <v>5</v>
      </c>
      <c r="L68" s="6"/>
    </row>
    <row r="69" spans="1:9" ht="12.75">
      <c r="A69" s="3" t="s">
        <v>10</v>
      </c>
      <c r="B69" s="3">
        <v>85565</v>
      </c>
      <c r="C69" s="3">
        <v>257367</v>
      </c>
      <c r="D69" s="3">
        <v>68772</v>
      </c>
      <c r="E69" s="3">
        <v>132927</v>
      </c>
      <c r="F69" s="3">
        <v>440235</v>
      </c>
      <c r="G69" s="3">
        <v>665013</v>
      </c>
      <c r="H69" s="3"/>
      <c r="I69" s="3">
        <f>SUM(B69:H69)</f>
        <v>1649879</v>
      </c>
    </row>
    <row r="70" spans="1:9" ht="12.75">
      <c r="A70" s="3" t="s">
        <v>61</v>
      </c>
      <c r="B70" s="3"/>
      <c r="C70" s="3"/>
      <c r="D70" s="3">
        <v>29023</v>
      </c>
      <c r="E70" s="3"/>
      <c r="F70" s="3"/>
      <c r="G70" s="3"/>
      <c r="H70" s="3"/>
      <c r="I70" s="3">
        <f>SUM(D70:H70)</f>
        <v>29023</v>
      </c>
    </row>
    <row r="71" spans="1:9" ht="12.75">
      <c r="A71" s="3" t="s">
        <v>34</v>
      </c>
      <c r="B71" s="3">
        <v>44458</v>
      </c>
      <c r="C71" s="3"/>
      <c r="D71" s="3"/>
      <c r="E71" s="3"/>
      <c r="F71" s="3"/>
      <c r="G71" s="3"/>
      <c r="H71" s="3"/>
      <c r="I71" s="3">
        <f>SUM(B71:H71)</f>
        <v>44458</v>
      </c>
    </row>
    <row r="72" spans="1:9" ht="12.75">
      <c r="A72" s="4" t="s">
        <v>8</v>
      </c>
      <c r="B72" s="4">
        <f aca="true" t="shared" si="6" ref="B72:G72">SUM(B69:B71)</f>
        <v>130023</v>
      </c>
      <c r="C72" s="4">
        <f t="shared" si="6"/>
        <v>257367</v>
      </c>
      <c r="D72" s="4">
        <f t="shared" si="6"/>
        <v>97795</v>
      </c>
      <c r="E72" s="4">
        <f t="shared" si="6"/>
        <v>132927</v>
      </c>
      <c r="F72" s="4">
        <f t="shared" si="6"/>
        <v>440235</v>
      </c>
      <c r="G72" s="4">
        <f t="shared" si="6"/>
        <v>665013</v>
      </c>
      <c r="H72" s="4"/>
      <c r="I72" s="4">
        <f>SUM(B72:H72)</f>
        <v>1723360</v>
      </c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 t="s">
        <v>9</v>
      </c>
      <c r="B74" s="5">
        <v>110267</v>
      </c>
      <c r="C74" s="5">
        <v>242919</v>
      </c>
      <c r="D74" s="5">
        <v>69997</v>
      </c>
      <c r="E74" s="5">
        <v>135965</v>
      </c>
      <c r="F74" s="5">
        <v>445642</v>
      </c>
      <c r="G74" s="5">
        <v>672888</v>
      </c>
      <c r="H74" s="5"/>
      <c r="I74" s="5">
        <f aca="true" t="shared" si="7" ref="I74:I79">SUM(B74:H74)</f>
        <v>1677678</v>
      </c>
    </row>
    <row r="75" spans="1:10" ht="12.75">
      <c r="A75" s="5" t="s">
        <v>31</v>
      </c>
      <c r="B75" s="5"/>
      <c r="C75" s="5"/>
      <c r="D75" s="5">
        <v>8161</v>
      </c>
      <c r="E75" s="5"/>
      <c r="F75" s="5">
        <v>185641</v>
      </c>
      <c r="G75" s="5">
        <v>36120</v>
      </c>
      <c r="H75" s="5"/>
      <c r="I75" s="5">
        <f t="shared" si="7"/>
        <v>229922</v>
      </c>
      <c r="J75" s="3"/>
    </row>
    <row r="76" spans="1:9" ht="12.75">
      <c r="A76" s="5" t="s">
        <v>33</v>
      </c>
      <c r="B76" s="5">
        <v>70140</v>
      </c>
      <c r="C76" s="5"/>
      <c r="D76" s="5"/>
      <c r="E76" s="5"/>
      <c r="F76" s="5"/>
      <c r="G76" s="5"/>
      <c r="H76" s="5"/>
      <c r="I76" s="5">
        <f t="shared" si="7"/>
        <v>70140</v>
      </c>
    </row>
    <row r="77" spans="1:9" ht="12.75">
      <c r="A77" s="5" t="s">
        <v>32</v>
      </c>
      <c r="B77" s="5">
        <v>44458</v>
      </c>
      <c r="C77" s="5"/>
      <c r="D77" s="5"/>
      <c r="E77" s="5"/>
      <c r="F77" s="5"/>
      <c r="G77" s="5"/>
      <c r="H77" s="5"/>
      <c r="I77" s="5">
        <f t="shared" si="7"/>
        <v>44458</v>
      </c>
    </row>
    <row r="78" spans="1:9" ht="12.75">
      <c r="A78" s="3" t="s">
        <v>61</v>
      </c>
      <c r="B78" s="5"/>
      <c r="C78" s="5"/>
      <c r="D78" s="5">
        <v>29083</v>
      </c>
      <c r="E78" s="5"/>
      <c r="F78" s="5"/>
      <c r="G78" s="5"/>
      <c r="H78" s="5"/>
      <c r="I78" s="5">
        <f>SUM(D78:H78)</f>
        <v>29083</v>
      </c>
    </row>
    <row r="79" spans="1:9" ht="12.75">
      <c r="A79" s="5" t="s">
        <v>19</v>
      </c>
      <c r="B79" s="5"/>
      <c r="C79" s="5"/>
      <c r="D79" s="5"/>
      <c r="E79" s="5"/>
      <c r="F79" s="5"/>
      <c r="G79" s="5">
        <v>32884</v>
      </c>
      <c r="H79" s="5"/>
      <c r="I79" s="5">
        <f t="shared" si="7"/>
        <v>32884</v>
      </c>
    </row>
    <row r="80" spans="1:9" ht="12.75">
      <c r="A80" s="4" t="s">
        <v>11</v>
      </c>
      <c r="B80" s="4">
        <f aca="true" t="shared" si="8" ref="B80:G80">SUM(B74:B79)</f>
        <v>224865</v>
      </c>
      <c r="C80" s="4">
        <f t="shared" si="8"/>
        <v>242919</v>
      </c>
      <c r="D80" s="4">
        <f>SUM(D74:D79)</f>
        <v>107241</v>
      </c>
      <c r="E80" s="4">
        <f t="shared" si="8"/>
        <v>135965</v>
      </c>
      <c r="F80" s="4">
        <f t="shared" si="8"/>
        <v>631283</v>
      </c>
      <c r="G80" s="4">
        <f t="shared" si="8"/>
        <v>741892</v>
      </c>
      <c r="H80" s="4"/>
      <c r="I80" s="8">
        <f>SUM(B80:H80)</f>
        <v>2084165</v>
      </c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8" t="s">
        <v>23</v>
      </c>
      <c r="B82" s="8">
        <v>25274</v>
      </c>
      <c r="C82" s="8">
        <v>34167</v>
      </c>
      <c r="D82" s="8">
        <v>33290</v>
      </c>
      <c r="E82" s="8">
        <v>0</v>
      </c>
      <c r="F82" s="8">
        <v>0</v>
      </c>
      <c r="G82" s="8">
        <v>54711</v>
      </c>
      <c r="H82" s="8">
        <v>20155</v>
      </c>
      <c r="I82" s="8">
        <f>SUM(B82:H82)</f>
        <v>167597</v>
      </c>
    </row>
    <row r="83" spans="1:9" ht="12.75">
      <c r="A83" s="5" t="s">
        <v>12</v>
      </c>
      <c r="B83" s="22">
        <v>144612</v>
      </c>
      <c r="C83" s="22">
        <v>240318</v>
      </c>
      <c r="D83" s="22">
        <v>52194</v>
      </c>
      <c r="E83" s="22">
        <v>193546</v>
      </c>
      <c r="F83" s="22">
        <v>962814</v>
      </c>
      <c r="G83" s="22">
        <v>769820</v>
      </c>
      <c r="H83" s="22">
        <v>57264</v>
      </c>
      <c r="I83" s="22">
        <f>SUM(B83:H83)</f>
        <v>2420568</v>
      </c>
    </row>
    <row r="84" spans="1:9" ht="12.75">
      <c r="A84" s="6" t="s">
        <v>65</v>
      </c>
      <c r="B84" s="6">
        <v>144624</v>
      </c>
      <c r="C84" s="6">
        <v>245531</v>
      </c>
      <c r="D84" s="6">
        <v>74363</v>
      </c>
      <c r="E84" s="6">
        <v>193546</v>
      </c>
      <c r="F84" s="6">
        <v>806403</v>
      </c>
      <c r="G84" s="6">
        <v>761966</v>
      </c>
      <c r="H84" s="6">
        <v>69462</v>
      </c>
      <c r="I84" s="5">
        <f>SUM(B84:H84)</f>
        <v>2295895</v>
      </c>
    </row>
    <row r="85" spans="1:9" ht="12.75">
      <c r="A85" s="8" t="s">
        <v>36</v>
      </c>
      <c r="B85" s="23">
        <v>25262</v>
      </c>
      <c r="C85" s="23">
        <v>28954</v>
      </c>
      <c r="D85" s="23">
        <v>11121</v>
      </c>
      <c r="E85" s="23">
        <v>0</v>
      </c>
      <c r="F85" s="23">
        <v>156411</v>
      </c>
      <c r="G85" s="23">
        <v>62565</v>
      </c>
      <c r="H85" s="23">
        <v>7957</v>
      </c>
      <c r="I85" s="8">
        <f>SUM(B85:H85)</f>
        <v>292270</v>
      </c>
    </row>
  </sheetData>
  <mergeCells count="4">
    <mergeCell ref="B67:H67"/>
    <mergeCell ref="B2:H2"/>
    <mergeCell ref="B22:H22"/>
    <mergeCell ref="B46:H4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SheetLayoutView="100" workbookViewId="0" topLeftCell="A1">
      <selection activeCell="D8" sqref="D8:D14"/>
    </sheetView>
  </sheetViews>
  <sheetFormatPr defaultColWidth="9.140625" defaultRowHeight="12.75"/>
  <cols>
    <col min="1" max="1" width="43.28125" style="0" customWidth="1"/>
    <col min="2" max="2" width="11.8515625" style="0" customWidth="1"/>
    <col min="3" max="3" width="10.7109375" style="0" customWidth="1"/>
    <col min="4" max="4" width="10.57421875" style="0" customWidth="1"/>
    <col min="7" max="7" width="10.57421875" style="0" customWidth="1"/>
    <col min="8" max="8" width="9.00390625" style="0" customWidth="1"/>
    <col min="9" max="9" width="12.28125" style="0" customWidth="1"/>
  </cols>
  <sheetData>
    <row r="2" spans="1:9" ht="12.75">
      <c r="A2" s="1"/>
      <c r="B2" s="27" t="s">
        <v>55</v>
      </c>
      <c r="C2" s="27"/>
      <c r="D2" s="27"/>
      <c r="E2" s="27"/>
      <c r="F2" s="27"/>
      <c r="G2" s="27"/>
      <c r="H2" s="27"/>
      <c r="I2" s="1"/>
    </row>
    <row r="3" spans="1:9" ht="38.25">
      <c r="A3" s="2" t="s">
        <v>0</v>
      </c>
      <c r="B3" s="2" t="s">
        <v>15</v>
      </c>
      <c r="C3" s="2" t="s">
        <v>2</v>
      </c>
      <c r="D3" s="2" t="s">
        <v>18</v>
      </c>
      <c r="E3" s="2" t="s">
        <v>16</v>
      </c>
      <c r="F3" s="2" t="s">
        <v>7</v>
      </c>
      <c r="G3" s="2" t="s">
        <v>17</v>
      </c>
      <c r="H3" s="2" t="s">
        <v>6</v>
      </c>
      <c r="I3" s="2" t="s">
        <v>5</v>
      </c>
    </row>
    <row r="4" spans="1:9" ht="12.75">
      <c r="A4" s="3" t="s">
        <v>10</v>
      </c>
      <c r="B4" s="12">
        <v>214556</v>
      </c>
      <c r="C4" s="12">
        <v>643900</v>
      </c>
      <c r="D4" s="12">
        <v>172056</v>
      </c>
      <c r="E4" s="12">
        <v>332567</v>
      </c>
      <c r="F4" s="12">
        <v>1101413</v>
      </c>
      <c r="G4" s="12">
        <v>1663779</v>
      </c>
      <c r="H4" s="12"/>
      <c r="I4" s="12">
        <f>SUM(B4:H4)</f>
        <v>4128271</v>
      </c>
    </row>
    <row r="5" spans="1:9" ht="12.75">
      <c r="A5" s="3" t="s">
        <v>22</v>
      </c>
      <c r="B5" s="12">
        <v>111480</v>
      </c>
      <c r="C5" s="12">
        <v>0</v>
      </c>
      <c r="D5" s="12">
        <v>72610</v>
      </c>
      <c r="E5" s="12">
        <v>0</v>
      </c>
      <c r="F5" s="12"/>
      <c r="G5" s="12"/>
      <c r="H5" s="12"/>
      <c r="I5" s="12">
        <f>SUM(B5:H5)</f>
        <v>184090</v>
      </c>
    </row>
    <row r="6" spans="1:9" ht="12.75">
      <c r="A6" s="4" t="s">
        <v>8</v>
      </c>
      <c r="B6" s="13">
        <v>326036</v>
      </c>
      <c r="C6" s="13">
        <f>SUM(C4:C5)</f>
        <v>643900</v>
      </c>
      <c r="D6" s="13">
        <f>SUM(D4:D5)</f>
        <v>244666</v>
      </c>
      <c r="E6" s="13">
        <f>SUM(E4:E5)</f>
        <v>332567</v>
      </c>
      <c r="F6" s="13">
        <f>SUM(F4:F5)</f>
        <v>1101413</v>
      </c>
      <c r="G6" s="13">
        <f>SUM(G4:G5)</f>
        <v>1663779</v>
      </c>
      <c r="H6" s="13"/>
      <c r="I6" s="14">
        <f>SUM(B6:H6)</f>
        <v>4312361</v>
      </c>
    </row>
    <row r="7" spans="1:9" ht="12.75">
      <c r="A7" s="4"/>
      <c r="B7" s="13"/>
      <c r="C7" s="13"/>
      <c r="D7" s="13"/>
      <c r="E7" s="13"/>
      <c r="F7" s="13"/>
      <c r="G7" s="13"/>
      <c r="H7" s="13"/>
      <c r="I7" s="14"/>
    </row>
    <row r="8" spans="1:9" ht="12.75">
      <c r="A8" s="5" t="s">
        <v>9</v>
      </c>
      <c r="B8" s="15">
        <v>276494</v>
      </c>
      <c r="C8" s="15">
        <v>607753</v>
      </c>
      <c r="D8" s="15">
        <v>175122</v>
      </c>
      <c r="E8" s="15">
        <v>340166</v>
      </c>
      <c r="F8" s="15">
        <v>1114939</v>
      </c>
      <c r="G8" s="15">
        <v>1683481</v>
      </c>
      <c r="H8" s="15"/>
      <c r="I8" s="15">
        <f>SUM(B8:H8)</f>
        <v>4197955</v>
      </c>
    </row>
    <row r="9" spans="1:9" ht="12.75">
      <c r="A9" s="5" t="s">
        <v>30</v>
      </c>
      <c r="B9" s="15"/>
      <c r="C9" s="15"/>
      <c r="D9" s="15">
        <v>20465</v>
      </c>
      <c r="E9" s="15"/>
      <c r="F9" s="15">
        <v>465500</v>
      </c>
      <c r="G9" s="15">
        <v>90570</v>
      </c>
      <c r="H9" s="15"/>
      <c r="I9" s="15">
        <v>576535</v>
      </c>
    </row>
    <row r="10" spans="1:9" ht="12.75">
      <c r="A10" s="5" t="s">
        <v>25</v>
      </c>
      <c r="B10" s="15">
        <v>175875</v>
      </c>
      <c r="C10" s="15"/>
      <c r="D10" s="15"/>
      <c r="E10" s="15"/>
      <c r="F10" s="15"/>
      <c r="G10" s="15"/>
      <c r="H10" s="15"/>
      <c r="I10" s="15">
        <v>175875</v>
      </c>
    </row>
    <row r="11" spans="1:9" ht="12.75">
      <c r="A11" s="5" t="s">
        <v>24</v>
      </c>
      <c r="B11" s="15">
        <v>111480</v>
      </c>
      <c r="C11" s="15"/>
      <c r="D11" s="15">
        <v>0</v>
      </c>
      <c r="E11" s="15">
        <v>0</v>
      </c>
      <c r="F11" s="15">
        <v>0</v>
      </c>
      <c r="G11" s="15"/>
      <c r="H11" s="15"/>
      <c r="I11" s="15">
        <f>SUM(B11:H11)</f>
        <v>111480</v>
      </c>
    </row>
    <row r="12" spans="1:9" ht="12.75">
      <c r="A12" s="5" t="s">
        <v>37</v>
      </c>
      <c r="B12" s="15"/>
      <c r="C12" s="15"/>
      <c r="D12" s="15">
        <v>72670</v>
      </c>
      <c r="E12" s="15"/>
      <c r="F12" s="15"/>
      <c r="G12" s="15"/>
      <c r="H12" s="15"/>
      <c r="I12" s="15">
        <v>72670</v>
      </c>
    </row>
    <row r="13" spans="1:9" ht="12.75">
      <c r="A13" s="5" t="s">
        <v>28</v>
      </c>
      <c r="B13" s="15"/>
      <c r="C13" s="15"/>
      <c r="D13" s="15"/>
      <c r="E13" s="15"/>
      <c r="F13" s="15"/>
      <c r="G13" s="15">
        <v>82343</v>
      </c>
      <c r="H13" s="15"/>
      <c r="I13" s="15">
        <f>SUM(C13:H13)</f>
        <v>82343</v>
      </c>
    </row>
    <row r="14" spans="1:9" ht="12.75">
      <c r="A14" s="4" t="s">
        <v>11</v>
      </c>
      <c r="B14" s="13">
        <f>SUM(B8:B11)</f>
        <v>563849</v>
      </c>
      <c r="C14" s="13">
        <f>SUM(C8:C11)</f>
        <v>607753</v>
      </c>
      <c r="D14" s="13">
        <f>SUM(D8:D13)</f>
        <v>268257</v>
      </c>
      <c r="E14" s="13">
        <f>SUM(E8:E11)</f>
        <v>340166</v>
      </c>
      <c r="F14" s="13">
        <f>SUM(F8:F11)</f>
        <v>1580439</v>
      </c>
      <c r="G14" s="13">
        <f>SUM(G8:G13)</f>
        <v>1856394</v>
      </c>
      <c r="H14" s="13"/>
      <c r="I14" s="14">
        <f>SUM(B14:H14)</f>
        <v>5216858</v>
      </c>
    </row>
    <row r="15" spans="1:9" ht="12.75">
      <c r="A15" s="4"/>
      <c r="B15" s="13"/>
      <c r="C15" s="13"/>
      <c r="D15" s="13"/>
      <c r="E15" s="13"/>
      <c r="F15" s="13"/>
      <c r="G15" s="13"/>
      <c r="H15" s="13"/>
      <c r="I15" s="14"/>
    </row>
    <row r="16" spans="1:9" ht="12.75">
      <c r="A16" s="5" t="s">
        <v>23</v>
      </c>
      <c r="B16" s="15">
        <v>243298</v>
      </c>
      <c r="C16" s="15">
        <v>85547</v>
      </c>
      <c r="D16" s="15">
        <v>83351</v>
      </c>
      <c r="E16" s="15">
        <v>46630</v>
      </c>
      <c r="F16" s="15">
        <v>28290</v>
      </c>
      <c r="G16" s="15">
        <v>172995</v>
      </c>
      <c r="H16" s="15">
        <v>50463</v>
      </c>
      <c r="I16" s="15">
        <f>SUM(B16:H16)</f>
        <v>710574</v>
      </c>
    </row>
    <row r="17" spans="1:9" ht="12.75">
      <c r="A17" s="5" t="s">
        <v>12</v>
      </c>
      <c r="B17" s="15">
        <v>362615</v>
      </c>
      <c r="C17" s="15">
        <v>601246</v>
      </c>
      <c r="D17" s="15">
        <v>130583</v>
      </c>
      <c r="E17" s="15">
        <v>193546</v>
      </c>
      <c r="F17" s="15">
        <v>2132201</v>
      </c>
      <c r="G17" s="15">
        <v>1933702</v>
      </c>
      <c r="H17" s="15">
        <v>143267</v>
      </c>
      <c r="I17" s="13">
        <f>SUM(B17:H17)</f>
        <v>5497160</v>
      </c>
    </row>
    <row r="18" spans="1:9" ht="25.5">
      <c r="A18" s="6" t="s">
        <v>13</v>
      </c>
      <c r="B18" s="16">
        <v>542569</v>
      </c>
      <c r="C18" s="16">
        <v>614286</v>
      </c>
      <c r="D18" s="16">
        <v>186046</v>
      </c>
      <c r="E18" s="16">
        <v>240176</v>
      </c>
      <c r="F18" s="16">
        <v>1730633</v>
      </c>
      <c r="G18" s="16">
        <v>1936618</v>
      </c>
      <c r="H18" s="16">
        <v>173784</v>
      </c>
      <c r="I18" s="14">
        <f>SUM(B18:H18)</f>
        <v>5424112</v>
      </c>
    </row>
    <row r="19" spans="1:14" ht="14.25" customHeight="1">
      <c r="A19" s="5" t="s">
        <v>57</v>
      </c>
      <c r="B19" s="17">
        <v>63344</v>
      </c>
      <c r="C19" s="15">
        <v>72507</v>
      </c>
      <c r="D19" s="15">
        <v>27888</v>
      </c>
      <c r="E19" s="17">
        <v>0</v>
      </c>
      <c r="F19" s="17">
        <v>429858</v>
      </c>
      <c r="G19" s="17">
        <v>170079</v>
      </c>
      <c r="H19" s="17">
        <v>19946</v>
      </c>
      <c r="I19" s="13">
        <f>SUM(B19:H19)</f>
        <v>783622</v>
      </c>
      <c r="N19" s="7"/>
    </row>
    <row r="20" spans="1:14" ht="24" customHeight="1">
      <c r="A20" s="21" t="s">
        <v>26</v>
      </c>
      <c r="B20" s="18"/>
      <c r="C20" s="19"/>
      <c r="D20" s="19"/>
      <c r="E20" s="18"/>
      <c r="F20" s="18"/>
      <c r="G20" s="18"/>
      <c r="H20" s="18"/>
      <c r="I20" s="20"/>
      <c r="N20" s="7"/>
    </row>
    <row r="21" ht="12.75">
      <c r="A21" s="11" t="s">
        <v>38</v>
      </c>
    </row>
    <row r="22" spans="1:2" ht="12.75">
      <c r="A22" s="9" t="s">
        <v>56</v>
      </c>
      <c r="B22" s="9"/>
    </row>
    <row r="23" spans="1:4" ht="12.75">
      <c r="A23" s="9" t="s">
        <v>39</v>
      </c>
      <c r="D23" s="9"/>
    </row>
    <row r="24" spans="1:4" ht="12.75">
      <c r="A24" t="s">
        <v>27</v>
      </c>
      <c r="D24" s="9" t="s">
        <v>46</v>
      </c>
    </row>
    <row r="25" spans="1:7" ht="12.75">
      <c r="A25" t="s">
        <v>40</v>
      </c>
      <c r="D25" s="10" t="s">
        <v>47</v>
      </c>
      <c r="G25" t="s">
        <v>29</v>
      </c>
    </row>
    <row r="26" spans="1:4" ht="12.75">
      <c r="A26" t="s">
        <v>41</v>
      </c>
      <c r="D26" t="s">
        <v>48</v>
      </c>
    </row>
    <row r="27" spans="1:4" ht="12.75">
      <c r="A27" s="9" t="s">
        <v>42</v>
      </c>
      <c r="D27" s="10" t="s">
        <v>49</v>
      </c>
    </row>
    <row r="28" spans="1:4" ht="12.75">
      <c r="A28" t="s">
        <v>43</v>
      </c>
      <c r="D28" t="s">
        <v>50</v>
      </c>
    </row>
    <row r="29" spans="1:4" ht="12.75">
      <c r="A29" s="10" t="s">
        <v>44</v>
      </c>
      <c r="D29" t="s">
        <v>58</v>
      </c>
    </row>
    <row r="30" spans="1:4" ht="12.75">
      <c r="A30" s="9" t="s">
        <v>45</v>
      </c>
      <c r="D30" t="s">
        <v>59</v>
      </c>
    </row>
    <row r="31" ht="12.75">
      <c r="A31" s="9"/>
    </row>
    <row r="32" ht="12.75">
      <c r="A32" s="9" t="s">
        <v>51</v>
      </c>
    </row>
    <row r="33" ht="12.75">
      <c r="A33" t="s">
        <v>52</v>
      </c>
    </row>
    <row r="34" ht="12.75">
      <c r="A34" t="s">
        <v>53</v>
      </c>
    </row>
    <row r="35" ht="12.75">
      <c r="A35" t="s">
        <v>54</v>
      </c>
    </row>
  </sheetData>
  <mergeCells count="1">
    <mergeCell ref="B2:H2"/>
  </mergeCells>
  <printOptions/>
  <pageMargins left="0.984251968503937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2013-04-20T12:42:41Z</cp:lastPrinted>
  <dcterms:created xsi:type="dcterms:W3CDTF">1996-10-08T23:32:33Z</dcterms:created>
  <dcterms:modified xsi:type="dcterms:W3CDTF">2013-04-20T12:43:51Z</dcterms:modified>
  <cp:category/>
  <cp:version/>
  <cp:contentType/>
  <cp:contentStatus/>
</cp:coreProperties>
</file>